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K125" i="2" l="1"/>
  <c r="L125" i="2"/>
  <c r="K126" i="2"/>
  <c r="L126" i="2"/>
  <c r="K127" i="2"/>
  <c r="L127" i="2"/>
  <c r="K128" i="2"/>
  <c r="L128" i="2"/>
  <c r="K129" i="2"/>
  <c r="L129" i="2"/>
  <c r="K130" i="2"/>
  <c r="L130" i="2"/>
  <c r="L103" i="4" l="1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<sst xmlns="http://schemas.openxmlformats.org/spreadsheetml/2006/main" count="968" uniqueCount="216">
  <si>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</si>
  <si>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</si>
  <si>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</si>
  <si>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</si>
  <si>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</si>
  <si>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</si>
  <si>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</si>
  <si>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</si>
  <si>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</si>
  <si>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</si>
  <si>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</si>
  <si>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</si>
  <si>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</si>
  <si>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</si>
  <si>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</si>
  <si>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</si>
  <si>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</si>
  <si>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</si>
  <si>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</si>
  <si>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</si>
  <si>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</si>
  <si>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</si>
  <si>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</si>
  <si>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</si>
  <si>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</si>
  <si>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</si>
  <si>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</si>
  <si>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</si>
  <si>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</si>
  <si>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</si>
  <si>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</si>
  <si>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</si>
  <si>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</si>
  <si>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</si>
  <si>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</si>
  <si>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</si>
  <si>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</si>
  <si>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</si>
  <si>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</si>
  <si>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</si>
  <si>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</si>
  <si>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</si>
  <si>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</si>
  <si>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</si>
  <si>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</si>
  <si>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</si>
  <si>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</si>
  <si>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</si>
  <si>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</si>
  <si>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</si>
  <si>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</si>
  <si>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Table 2.6 Wealth Quintiles
Percent distribution of the de jure population by wealth quintiles, according to residence and region, Burundi DHS 2016</t>
  </si>
  <si>
    <t>Residence/region</t>
  </si>
  <si>
    <t>Ncombsco Combined wealth index</t>
  </si>
  <si>
    <t>Lowest</t>
  </si>
  <si>
    <t>Second</t>
  </si>
  <si>
    <t>Middle</t>
  </si>
  <si>
    <t>Fourth</t>
  </si>
  <si>
    <t>Highest</t>
  </si>
  <si>
    <t>Total</t>
  </si>
  <si>
    <t>QHTYPE Type of place of residence</t>
  </si>
  <si>
    <t>Urban</t>
  </si>
  <si>
    <t>Rural</t>
  </si>
  <si>
    <t>QHREGION Region</t>
  </si>
  <si>
    <t>Bubanza</t>
  </si>
  <si>
    <t>Bujumbura Rural</t>
  </si>
  <si>
    <t>Bururi</t>
  </si>
  <si>
    <t>Cankuzo</t>
  </si>
  <si>
    <t>Cibitoke</t>
  </si>
  <si>
    <t>Gitega</t>
  </si>
  <si>
    <t>Karuzi</t>
  </si>
  <si>
    <t>Kayanza</t>
  </si>
  <si>
    <t>Kirundo</t>
  </si>
  <si>
    <t>Makamba</t>
  </si>
  <si>
    <t>Muramvya</t>
  </si>
  <si>
    <t>Muyinga</t>
  </si>
  <si>
    <t>Mwaro</t>
  </si>
  <si>
    <t>Ngozi</t>
  </si>
  <si>
    <t>Rutana</t>
  </si>
  <si>
    <t>Ruyigi</t>
  </si>
  <si>
    <t>Bujumbura Mairie</t>
  </si>
  <si>
    <t>Rumonge</t>
  </si>
  <si>
    <t>total Total</t>
  </si>
  <si>
    <t>Nurbscor Urban wealth index</t>
  </si>
  <si>
    <t>Nrurscor Rural wealth index</t>
  </si>
  <si>
    <t>QH101_11 Source of drinking water: Robinet dans le logement</t>
  </si>
  <si>
    <t>QH101_12 Source of drinking water: Robinet dans la cour/parcelle</t>
  </si>
  <si>
    <t>QH101_13 Source of drinking water: Robinet chez le voisin</t>
  </si>
  <si>
    <t>QH101_14 Source of drinking water: Robinet public/borne fontaine</t>
  </si>
  <si>
    <t>QH101_21 Source of drinking water: Puits à pompe ou forage</t>
  </si>
  <si>
    <t>QH101_31 Source of drinking water: Puits protégés</t>
  </si>
  <si>
    <t>QH101_32 Source of drinking water: Puits non protégés</t>
  </si>
  <si>
    <t>QH101_41 Source of drinking water: Source protégée</t>
  </si>
  <si>
    <t>QH101_42 Source of drinking water: Source non protégée</t>
  </si>
  <si>
    <t>QH101_61 Source of drinking water: Camion citerne/Charrette avec petite citerne/tonneau</t>
  </si>
  <si>
    <t>QH101_81 Source of drinking water: Eau de surface (Rivière/barrage/lac/mare/fleuve/canal/canal d'irrigation</t>
  </si>
  <si>
    <t>QH101_91 Source of drinking water: Eau en bouteille</t>
  </si>
  <si>
    <t>QH101_96 Source of drinking water: Autre</t>
  </si>
  <si>
    <t>QH109_11 Type of toilet facility: Chasse d'eau connectée à un système d'égout</t>
  </si>
  <si>
    <t>QH109_12 Type of toilet facility: Chasse d'eau connectée à une fosse septique</t>
  </si>
  <si>
    <t>QH109_13 Type of toilet facility: Chasse d'eau connectée à une fosse d'aisances</t>
  </si>
  <si>
    <t>QH109_14 Type of toilet facility: Chasse d'eau connectée à quelque chose d'autre</t>
  </si>
  <si>
    <t>QH109_21 Type of toilet facility: Fosses d'aisances améliorée auto-aérée</t>
  </si>
  <si>
    <t>QH109_22 Type of toilet facility: Fosses d'aisances avec dalle</t>
  </si>
  <si>
    <t>QH109_23 Type of toilet facility: Fosses d'aisances sasn dalle/trou ouverts</t>
  </si>
  <si>
    <t>QH109_31 Type of toilet facility: Toilettes à compostage</t>
  </si>
  <si>
    <t>QH109_51 Type of toilet facility: Toilettes /latrines suspendues</t>
  </si>
  <si>
    <t>QH109_61 Type of toilet facility: Pas de toilette/nature</t>
  </si>
  <si>
    <t>QH109_11_sh Type of toilet facility: Chasse d'eau connectée à un système d'égout - shared</t>
  </si>
  <si>
    <t>QH109_12_sh Type of toilet facility: Chasse d'eau connectée à une fosse septique - shared</t>
  </si>
  <si>
    <t>QH109_13_sh Type of toilet facility: Chasse d'eau connectée à une fosse d'aisances - shared</t>
  </si>
  <si>
    <t>QH109_14_sh Type of toilet facility: Chasse d'eau connectée à quelque chose d'autre - shared</t>
  </si>
  <si>
    <t>QH109_21_sh Type of toilet facility: Fosses d'aisances améliorée auto-aérée - shared</t>
  </si>
  <si>
    <t>QH109_22_sh Type of toilet facility: Fosses d'aisances avec dalle - shared</t>
  </si>
  <si>
    <t>QH109_23_sh Type of toilet facility: Fosses d'aisances sasn dalle/trou ouverts - shared</t>
  </si>
  <si>
    <t>QH109_31_sh Type of toilet facility: Toilettes à compostage - shared</t>
  </si>
  <si>
    <t>QH109_51_sh Type of toilet facility: Toilettes /latrines suspendues - shared</t>
  </si>
  <si>
    <t>QH113_1 Type of cooking fuel: Electricité</t>
  </si>
  <si>
    <t>QH113_2 Type of cooking fuel: Gaz propane liquéfié (GPL)</t>
  </si>
  <si>
    <t>QH113_6 Type of cooking fuel: Charbon, lignite</t>
  </si>
  <si>
    <t>QH113_7 Type of cooking fuel: Charbon de bois</t>
  </si>
  <si>
    <t>QH113_8 Type of cooking fuel: Bois</t>
  </si>
  <si>
    <t>QH113_9 Type of cooking fuel: Paille/branchages/herbes</t>
  </si>
  <si>
    <t>QH113_10 Type of cooking fuel: Résidus agricoles/Bouse</t>
  </si>
  <si>
    <t>QH113_95 Type of cooking fuel: Pas de repas préparé dans le ménage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</si>
  <si>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</si>
  <si>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</si>
  <si>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</si>
  <si>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</si>
  <si>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</si>
  <si>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</si>
  <si>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Table à manger</t>
  </si>
  <si>
    <t>QH121H Chaises</t>
  </si>
  <si>
    <t>QH121I Armoire</t>
  </si>
  <si>
    <t>QH121J Escabeaux</t>
  </si>
  <si>
    <t>QH121K Matelas</t>
  </si>
  <si>
    <t>QH121L Houe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</si>
  <si>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</si>
  <si>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</si>
  <si>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</si>
  <si>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</si>
  <si>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</si>
  <si>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</si>
  <si>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</si>
  <si>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</si>
  <si>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QH142_11 Main floor material: Terre/sable</t>
  </si>
  <si>
    <t>QH142_12 Main floor material: Bouse</t>
  </si>
  <si>
    <t>QH142_22 Main floor material: Palmes/bambou</t>
  </si>
  <si>
    <t>QH142_33 Main floor material: Carrelage</t>
  </si>
  <si>
    <t>QH142_34 Main floor material: Ciment</t>
  </si>
  <si>
    <t>QH142_35 Main floor material: Moquette</t>
  </si>
  <si>
    <t>QH142_96 Main floor material: Autre</t>
  </si>
  <si>
    <t>QH143_11 Main roof material: Pas de toit</t>
  </si>
  <si>
    <t>QH143_12 Main roof material: Chaume/palmes/feuilles</t>
  </si>
  <si>
    <t>QH143_13 Main roof material: Mottes de terre</t>
  </si>
  <si>
    <t>QH143_21 Main roof material: Natte</t>
  </si>
  <si>
    <t>QH143_22 Main roof material: Palmes/bambou</t>
  </si>
  <si>
    <t>QH143_23 Main roof material: Planches en bois</t>
  </si>
  <si>
    <t>QH143_24 Main roof material: Carton</t>
  </si>
  <si>
    <t>QH143_31 Main roof material: Tôle</t>
  </si>
  <si>
    <t>QH143_32 Main roof material: Bois</t>
  </si>
  <si>
    <t>QH143_34 Main roof material: Tuiles</t>
  </si>
  <si>
    <t>QH143_35 Main roof material: Ciment</t>
  </si>
  <si>
    <t>QH143_36 Main roof material: Shingles</t>
  </si>
  <si>
    <t>QH143_96 Main roof material: Autre</t>
  </si>
  <si>
    <t>QH144_11 Main wall material: Pas de mur</t>
  </si>
  <si>
    <t>QH144_12 Main wall material: Bambou/Cane/Palme/Tronc</t>
  </si>
  <si>
    <t>QH144_13 Main wall material: Terre</t>
  </si>
  <si>
    <t>QH144_21 Main wall material: Bambou avec boue</t>
  </si>
  <si>
    <t>QH144_22 Main wall material: Pierres avec boue</t>
  </si>
  <si>
    <t>QH144_23 Main wall material: Adobe non recouvert</t>
  </si>
  <si>
    <t>QH144_24 Main wall material: Contre-plaqué</t>
  </si>
  <si>
    <t>QH144_26 Main wall material: Bois de récupération/Carton</t>
  </si>
  <si>
    <t>QH144_31 Main wall material: Ciment</t>
  </si>
  <si>
    <t>QH144_32 Main wall material: Pierres avec chaux/ciment</t>
  </si>
  <si>
    <t>QH144_33 Main wall material: Briques</t>
  </si>
  <si>
    <t>QH144_34 Main wall material: Bloc de ciment</t>
  </si>
  <si>
    <t>QH144_35 Main wall material: Adobe recouvert</t>
  </si>
  <si>
    <t>QH144_36 Main wall material: Planches en bois/shingles</t>
  </si>
  <si>
    <t>QH144_96 Main wall material: Autre</t>
  </si>
  <si>
    <t>DOMESTIC Domestic staff</t>
  </si>
  <si>
    <t>HOUSE Owns a house</t>
  </si>
  <si>
    <t>LAND Owns land</t>
  </si>
  <si>
    <t>memsleep Number of members per sleeping room</t>
  </si>
  <si>
    <t>QH118A_1 Cows/bulls: 1-4</t>
  </si>
  <si>
    <t>QH118A_2 Cows/bulls: 5-9</t>
  </si>
  <si>
    <t>QH118A_3 Cows/bulls: 10+</t>
  </si>
  <si>
    <t>QH118B_1 Other cattle: 1-4</t>
  </si>
  <si>
    <t>QH118B_2 Other cattle: 5-9</t>
  </si>
  <si>
    <t>QH118B_3 Other cattle: 10+</t>
  </si>
  <si>
    <t>QH118C_1 Horses/donkeys/mules: 1-4</t>
  </si>
  <si>
    <t>QH118C_2 Horses/donkeys/mules: 5+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</si>
  <si>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</si>
  <si>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</si>
  <si>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</si>
  <si>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</si>
  <si>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</si>
  <si>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</si>
  <si>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Porcs: 1-4</t>
  </si>
  <si>
    <t>QH118F_2 Porcs: 5-9</t>
  </si>
  <si>
    <t>QH118F_3 Porcs: 10+</t>
  </si>
  <si>
    <t>QH118G_1 Chickens or other poultry: 1-9</t>
  </si>
  <si>
    <t>QH118G_2 Chickens or other poultry: 10-29</t>
  </si>
  <si>
    <t>QH118G_3 Chickens or other poultry: 30+</t>
  </si>
  <si>
    <t>QH118H_1 Lapins: 1-4</t>
  </si>
  <si>
    <t>QH118H_2 Lapins: 5-9</t>
  </si>
  <si>
    <t>QH118H_3 Lapins: 10+</t>
  </si>
  <si>
    <t>QH118I_1 Cobayes: 1-4</t>
  </si>
  <si>
    <t>QH118I_2 Cobayes: 5-9</t>
  </si>
  <si>
    <t>QH118I_3 Cobayes: 10+</t>
  </si>
  <si>
    <t>landarea</t>
  </si>
  <si>
    <t>(Constant)</t>
  </si>
  <si>
    <t>rurscore Rural wealth score</t>
  </si>
  <si>
    <t>urbscore Urban wealth score</t>
  </si>
  <si>
    <t>Combined Score= 1.433+1.243* Urban Score</t>
  </si>
  <si>
    <t xml:space="preserve">Combined Score= -.333 + .508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</si>
</sst>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"/>
    <numFmt numFmtId="176" formatCode="####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1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168" fontId="5" fillId="0" borderId="23" xfId="2" applyNumberFormat="1" applyFont="1" applyBorder="1" applyAlignment="1">
      <alignment horizontal="right" vertical="center"/>
    </xf>
    <xf numFmtId="171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69" fontId="5" fillId="0" borderId="24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175" fontId="5" fillId="0" borderId="14" xfId="2" applyNumberFormat="1" applyFont="1" applyBorder="1" applyAlignment="1">
      <alignment horizontal="right" vertical="center"/>
    </xf>
    <xf numFmtId="175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75" fontId="5" fillId="0" borderId="29" xfId="2" applyNumberFormat="1" applyFont="1" applyBorder="1" applyAlignment="1">
      <alignment horizontal="right" vertical="center"/>
    </xf>
    <xf numFmtId="175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6" fontId="5" fillId="0" borderId="29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175" fontId="5" fillId="0" borderId="17" xfId="2" applyNumberFormat="1" applyFont="1" applyBorder="1" applyAlignment="1">
      <alignment horizontal="right" vertical="center"/>
    </xf>
    <xf numFmtId="175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12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71" fontId="5" fillId="0" borderId="14" xfId="2" applyNumberFormat="1" applyFont="1" applyBorder="1" applyAlignment="1">
      <alignment horizontal="right" vertical="center"/>
    </xf>
    <xf numFmtId="171" fontId="5" fillId="0" borderId="15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5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71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5" fontId="5" fillId="0" borderId="30" xfId="2" applyNumberFormat="1" applyFont="1" applyBorder="1" applyAlignment="1">
      <alignment horizontal="right" vertical="center"/>
    </xf>
    <xf numFmtId="165" fontId="5" fillId="0" borderId="29" xfId="2" applyNumberFormat="1" applyFont="1" applyBorder="1" applyAlignment="1">
      <alignment horizontal="right" vertical="center"/>
    </xf>
    <xf numFmtId="171" fontId="5" fillId="0" borderId="30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171" fontId="5" fillId="0" borderId="16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171" fontId="5" fillId="0" borderId="17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7" fontId="5" fillId="0" borderId="17" xfId="4" applyNumberFormat="1" applyFont="1" applyBorder="1" applyAlignment="1">
      <alignment horizontal="right" vertical="center"/>
    </xf>
    <xf numFmtId="172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223837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abSelected="1" topLeftCell="A94" workbookViewId="0">
      <selection activeCell="A104" sqref="A104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5" t="s">
        <v>6</v>
      </c>
      <c r="I2" s="5"/>
      <c r="J2" s="163"/>
    </row>
    <row r="3" spans="1:12" ht="15" thickTop="1" thickBot="1" x14ac:dyDescent="0.4">
      <c r="B3" s="5" t="s">
        <v>0</v>
      </c>
      <c r="C3" s="5"/>
      <c r="D3" s="5"/>
      <c r="E3" s="5"/>
      <c r="F3" s="5"/>
      <c r="H3" s="164" t="s">
        <v>47</v>
      </c>
      <c r="I3" s="165" t="s">
        <v>4</v>
      </c>
      <c r="J3" s="163"/>
      <c r="K3" s="4" t="s">
        <v>8</v>
      </c>
      <c r="L3" s="4"/>
    </row>
    <row r="4" spans="1:12" ht="26.25" thickTop="1" thickBot="1" x14ac:dyDescent="0.4">
      <c r="B4" s="143" t="s">
        <v>47</v>
      </c>
      <c r="C4" s="144" t="s">
        <v>1</v>
      </c>
      <c r="D4" s="145" t="s">
        <v>49</v>
      </c>
      <c r="E4" s="145" t="s">
        <v>50</v>
      </c>
      <c r="F4" s="146" t="s">
        <v>2</v>
      </c>
      <c r="H4" s="166"/>
      <c r="I4" s="167" t="s">
        <v>5</v>
      </c>
      <c r="J4" s="163"/>
      <c r="K4" s="2" t="s">
        <v>9</v>
      </c>
      <c r="L4" s="2" t="s">
        <v>10</v>
      </c>
    </row>
    <row r="5" spans="1:12" ht="23.65" thickTop="1" x14ac:dyDescent="0.35">
      <c r="B5" s="147" t="s">
        <v>85</v>
      </c>
      <c r="C5" s="148">
        <v>1.4020153971333793E-2</v>
      </c>
      <c r="D5" s="149">
        <v>0.1175774405495842</v>
      </c>
      <c r="E5" s="150">
        <v>15977</v>
      </c>
      <c r="F5" s="151">
        <v>0</v>
      </c>
      <c r="H5" s="147" t="s">
        <v>85</v>
      </c>
      <c r="I5" s="168">
        <v>4.2070557096890136E-2</v>
      </c>
      <c r="J5" s="163"/>
      <c r="K5" s="3">
        <f>((1-C5)/D5)*I5</f>
        <v>0.35279490023631604</v>
      </c>
      <c r="L5" s="3">
        <f>((0-C5)/D5)*I5</f>
        <v>-5.0165719325166516E-3</v>
      </c>
    </row>
    <row r="6" spans="1:12" ht="23.25" x14ac:dyDescent="0.35">
      <c r="B6" s="152" t="s">
        <v>86</v>
      </c>
      <c r="C6" s="153">
        <v>6.8848970394942727E-2</v>
      </c>
      <c r="D6" s="154">
        <v>0.25320506015694616</v>
      </c>
      <c r="E6" s="155">
        <v>15977</v>
      </c>
      <c r="F6" s="156">
        <v>0</v>
      </c>
      <c r="H6" s="152" t="s">
        <v>86</v>
      </c>
      <c r="I6" s="169">
        <v>6.3183629198198227E-2</v>
      </c>
      <c r="J6" s="163"/>
      <c r="K6" s="3">
        <f t="shared" ref="K6:K16" si="0">((1-C6)/D6)*I6</f>
        <v>0.2323551565107711</v>
      </c>
      <c r="L6" s="3">
        <f t="shared" ref="L6:L69" si="1">((0-C6)/D6)*I6</f>
        <v>-1.7180256245334959E-2</v>
      </c>
    </row>
    <row r="7" spans="1:12" ht="23.25" x14ac:dyDescent="0.35">
      <c r="B7" s="152" t="s">
        <v>87</v>
      </c>
      <c r="C7" s="153">
        <v>3.3360455655004069E-2</v>
      </c>
      <c r="D7" s="154">
        <v>0.17958160861352379</v>
      </c>
      <c r="E7" s="155">
        <v>15977</v>
      </c>
      <c r="F7" s="156">
        <v>0</v>
      </c>
      <c r="H7" s="152" t="s">
        <v>87</v>
      </c>
      <c r="I7" s="169">
        <v>1.7136173201852928E-2</v>
      </c>
      <c r="J7" s="163"/>
      <c r="K7" s="3">
        <f t="shared" si="0"/>
        <v>9.2239415737189343E-2</v>
      </c>
      <c r="L7" s="3">
        <f t="shared" si="1"/>
        <v>-3.1833468394147839E-3</v>
      </c>
    </row>
    <row r="8" spans="1:12" ht="23.25" x14ac:dyDescent="0.35">
      <c r="B8" s="152" t="s">
        <v>88</v>
      </c>
      <c r="C8" s="153">
        <v>0.24078362646304063</v>
      </c>
      <c r="D8" s="154">
        <v>0.42757258364365902</v>
      </c>
      <c r="E8" s="155">
        <v>15977</v>
      </c>
      <c r="F8" s="156">
        <v>0</v>
      </c>
      <c r="H8" s="152" t="s">
        <v>88</v>
      </c>
      <c r="I8" s="169">
        <v>6.8318449339369374E-3</v>
      </c>
      <c r="J8" s="163"/>
      <c r="K8" s="3">
        <f t="shared" si="0"/>
        <v>1.2130919366039598E-2</v>
      </c>
      <c r="L8" s="3">
        <f t="shared" si="1"/>
        <v>-3.8472915747035726E-3</v>
      </c>
    </row>
    <row r="9" spans="1:12" ht="23.25" x14ac:dyDescent="0.35">
      <c r="B9" s="152" t="s">
        <v>89</v>
      </c>
      <c r="C9" s="153">
        <v>5.320147712336484E-3</v>
      </c>
      <c r="D9" s="154">
        <v>7.2747336568046259E-2</v>
      </c>
      <c r="E9" s="155">
        <v>15977</v>
      </c>
      <c r="F9" s="156">
        <v>0</v>
      </c>
      <c r="H9" s="152" t="s">
        <v>89</v>
      </c>
      <c r="I9" s="169">
        <v>-1.6472188101231604E-3</v>
      </c>
      <c r="J9" s="163"/>
      <c r="K9" s="3">
        <f t="shared" si="0"/>
        <v>-2.2522547766490267E-2</v>
      </c>
      <c r="L9" s="3">
        <f t="shared" si="1"/>
        <v>1.2046416814445462E-4</v>
      </c>
    </row>
    <row r="10" spans="1:12" ht="23.25" x14ac:dyDescent="0.35">
      <c r="B10" s="152" t="s">
        <v>90</v>
      </c>
      <c r="C10" s="153">
        <v>1.8151092195030354E-2</v>
      </c>
      <c r="D10" s="154">
        <v>0.1335018560632211</v>
      </c>
      <c r="E10" s="155">
        <v>15977</v>
      </c>
      <c r="F10" s="156">
        <v>0</v>
      </c>
      <c r="H10" s="152" t="s">
        <v>90</v>
      </c>
      <c r="I10" s="169">
        <v>-6.0136257720396673E-3</v>
      </c>
      <c r="J10" s="163"/>
      <c r="K10" s="3">
        <f t="shared" si="0"/>
        <v>-4.4227639003227376E-2</v>
      </c>
      <c r="L10" s="3">
        <f t="shared" si="1"/>
        <v>8.1762066111658934E-4</v>
      </c>
    </row>
    <row r="11" spans="1:12" ht="23.25" x14ac:dyDescent="0.35">
      <c r="B11" s="152" t="s">
        <v>91</v>
      </c>
      <c r="C11" s="153">
        <v>1.6586342867872566E-2</v>
      </c>
      <c r="D11" s="154">
        <v>0.12771944676467384</v>
      </c>
      <c r="E11" s="155">
        <v>15977</v>
      </c>
      <c r="F11" s="156">
        <v>0</v>
      </c>
      <c r="H11" s="152" t="s">
        <v>91</v>
      </c>
      <c r="I11" s="169">
        <v>-6.1601786946413094E-3</v>
      </c>
      <c r="J11" s="163"/>
      <c r="K11" s="3">
        <f t="shared" si="0"/>
        <v>-4.7432117912682821E-2</v>
      </c>
      <c r="L11" s="3">
        <f t="shared" si="1"/>
        <v>7.9999435125133298E-4</v>
      </c>
    </row>
    <row r="12" spans="1:12" ht="23.25" x14ac:dyDescent="0.35">
      <c r="B12" s="152" t="s">
        <v>92</v>
      </c>
      <c r="C12" s="153">
        <v>0.44952118670588964</v>
      </c>
      <c r="D12" s="154">
        <v>0.49746093151620813</v>
      </c>
      <c r="E12" s="155">
        <v>15977</v>
      </c>
      <c r="F12" s="156">
        <v>0</v>
      </c>
      <c r="H12" s="152" t="s">
        <v>92</v>
      </c>
      <c r="I12" s="169">
        <v>-3.7677047730540564E-2</v>
      </c>
      <c r="J12" s="163"/>
      <c r="K12" s="3">
        <f t="shared" si="0"/>
        <v>-4.1692553543690218E-2</v>
      </c>
      <c r="L12" s="3">
        <f t="shared" si="1"/>
        <v>3.4046153445228322E-2</v>
      </c>
    </row>
    <row r="13" spans="1:12" ht="23.25" x14ac:dyDescent="0.35">
      <c r="B13" s="152" t="s">
        <v>93</v>
      </c>
      <c r="C13" s="153">
        <v>0.10590223446203918</v>
      </c>
      <c r="D13" s="154">
        <v>0.30772207919268502</v>
      </c>
      <c r="E13" s="155">
        <v>15977</v>
      </c>
      <c r="F13" s="156">
        <v>0</v>
      </c>
      <c r="H13" s="152" t="s">
        <v>93</v>
      </c>
      <c r="I13" s="169">
        <v>-1.4824208195033977E-2</v>
      </c>
      <c r="J13" s="163"/>
      <c r="K13" s="3">
        <f t="shared" si="0"/>
        <v>-4.3072279564151855E-2</v>
      </c>
      <c r="L13" s="3">
        <f t="shared" si="1"/>
        <v>5.1017358783720639E-3</v>
      </c>
    </row>
    <row r="14" spans="1:12" ht="34.9" x14ac:dyDescent="0.35">
      <c r="B14" s="152" t="s">
        <v>94</v>
      </c>
      <c r="C14" s="153">
        <v>5.0071978469049254E-4</v>
      </c>
      <c r="D14" s="154">
        <v>2.2371866053006853E-2</v>
      </c>
      <c r="E14" s="155">
        <v>15977</v>
      </c>
      <c r="F14" s="156">
        <v>0</v>
      </c>
      <c r="H14" s="152" t="s">
        <v>94</v>
      </c>
      <c r="I14" s="169">
        <v>-1.0975617115803512E-4</v>
      </c>
      <c r="J14" s="163"/>
      <c r="K14" s="3">
        <f t="shared" si="0"/>
        <v>-4.9035343681981414E-3</v>
      </c>
      <c r="L14" s="3">
        <f t="shared" si="1"/>
        <v>2.4565267045892122E-6</v>
      </c>
    </row>
    <row r="15" spans="1:12" ht="46.5" x14ac:dyDescent="0.35">
      <c r="B15" s="152" t="s">
        <v>95</v>
      </c>
      <c r="C15" s="153">
        <v>4.4376290918194908E-2</v>
      </c>
      <c r="D15" s="154">
        <v>0.20593613122495463</v>
      </c>
      <c r="E15" s="155">
        <v>15977</v>
      </c>
      <c r="F15" s="156">
        <v>0</v>
      </c>
      <c r="H15" s="152" t="s">
        <v>95</v>
      </c>
      <c r="I15" s="169">
        <v>-1.1811035992580885E-2</v>
      </c>
      <c r="J15" s="163"/>
      <c r="K15" s="3">
        <f t="shared" si="0"/>
        <v>-5.4807798690748324E-2</v>
      </c>
      <c r="L15" s="3">
        <f t="shared" si="1"/>
        <v>2.5451093313951117E-3</v>
      </c>
    </row>
    <row r="16" spans="1:12" ht="23.25" x14ac:dyDescent="0.35">
      <c r="B16" s="152" t="s">
        <v>96</v>
      </c>
      <c r="C16" s="153">
        <v>1.3143894348125428E-3</v>
      </c>
      <c r="D16" s="154">
        <v>3.623180895065236E-2</v>
      </c>
      <c r="E16" s="155">
        <v>15977</v>
      </c>
      <c r="F16" s="156">
        <v>0</v>
      </c>
      <c r="H16" s="152" t="s">
        <v>96</v>
      </c>
      <c r="I16" s="169">
        <v>1.2322515343790049E-2</v>
      </c>
      <c r="J16" s="163"/>
      <c r="K16" s="3">
        <f t="shared" si="0"/>
        <v>0.33965510186292475</v>
      </c>
      <c r="L16" s="3">
        <f t="shared" si="1"/>
        <v>-4.4702664446737394E-4</v>
      </c>
    </row>
    <row r="17" spans="2:12" ht="23.25" x14ac:dyDescent="0.35">
      <c r="B17" s="152" t="s">
        <v>97</v>
      </c>
      <c r="C17" s="153">
        <v>1.314389434812543E-3</v>
      </c>
      <c r="D17" s="154">
        <v>3.6231808950651631E-2</v>
      </c>
      <c r="E17" s="155">
        <v>15977</v>
      </c>
      <c r="F17" s="156">
        <v>0</v>
      </c>
      <c r="H17" s="152" t="s">
        <v>97</v>
      </c>
      <c r="I17" s="169">
        <v>1.6263145318616971E-3</v>
      </c>
      <c r="J17" s="163"/>
      <c r="K17" s="3">
        <f>((1-C17)/D17)*I17</f>
        <v>4.4827375951211647E-2</v>
      </c>
      <c r="L17" s="3">
        <f t="shared" si="1"/>
        <v>-5.8998175919744585E-5</v>
      </c>
    </row>
    <row r="18" spans="2:12" ht="34.9" x14ac:dyDescent="0.35">
      <c r="B18" s="152" t="s">
        <v>98</v>
      </c>
      <c r="C18" s="153">
        <v>1.9402891656756587E-3</v>
      </c>
      <c r="D18" s="154">
        <v>4.400733641370401E-2</v>
      </c>
      <c r="E18" s="155">
        <v>15977</v>
      </c>
      <c r="F18" s="156">
        <v>0</v>
      </c>
      <c r="H18" s="152" t="s">
        <v>98</v>
      </c>
      <c r="I18" s="169">
        <v>1.4695089878516287E-2</v>
      </c>
      <c r="J18" s="163"/>
      <c r="K18" s="3">
        <f t="shared" ref="K18:K81" si="2">((1-C18)/D18)*I18</f>
        <v>0.33327572968649738</v>
      </c>
      <c r="L18" s="3">
        <f t="shared" si="1"/>
        <v>-6.4790841717555624E-4</v>
      </c>
    </row>
    <row r="19" spans="2:12" ht="34.9" x14ac:dyDescent="0.35">
      <c r="B19" s="152" t="s">
        <v>99</v>
      </c>
      <c r="C19" s="153">
        <v>3.0481316893033739E-2</v>
      </c>
      <c r="D19" s="154">
        <v>0.17191293145388836</v>
      </c>
      <c r="E19" s="155">
        <v>15977</v>
      </c>
      <c r="F19" s="156">
        <v>0</v>
      </c>
      <c r="H19" s="152" t="s">
        <v>99</v>
      </c>
      <c r="I19" s="169">
        <v>6.0196843756755165E-2</v>
      </c>
      <c r="J19" s="163"/>
      <c r="K19" s="3">
        <f t="shared" si="2"/>
        <v>0.33948560002247008</v>
      </c>
      <c r="L19" s="3">
        <f t="shared" si="1"/>
        <v>-1.0673304532662556E-2</v>
      </c>
    </row>
    <row r="20" spans="2:12" ht="34.9" x14ac:dyDescent="0.35">
      <c r="B20" s="152" t="s">
        <v>100</v>
      </c>
      <c r="C20" s="153">
        <v>1.6273393002441008E-3</v>
      </c>
      <c r="D20" s="154">
        <v>4.0308718198192699E-2</v>
      </c>
      <c r="E20" s="155">
        <v>15977</v>
      </c>
      <c r="F20" s="156">
        <v>0</v>
      </c>
      <c r="H20" s="152" t="s">
        <v>100</v>
      </c>
      <c r="I20" s="169">
        <v>1.2359643042011381E-2</v>
      </c>
      <c r="J20" s="163"/>
      <c r="K20" s="3">
        <f t="shared" si="2"/>
        <v>0.30612557929726947</v>
      </c>
      <c r="L20" s="3">
        <f t="shared" si="1"/>
        <v>-4.9898219934355244E-4</v>
      </c>
    </row>
    <row r="21" spans="2:12" ht="34.9" x14ac:dyDescent="0.35">
      <c r="B21" s="152" t="s">
        <v>101</v>
      </c>
      <c r="C21" s="153">
        <v>1.8776991925893472E-4</v>
      </c>
      <c r="D21" s="154">
        <v>1.3702058705146451E-2</v>
      </c>
      <c r="E21" s="155">
        <v>15977</v>
      </c>
      <c r="F21" s="156">
        <v>0</v>
      </c>
      <c r="H21" s="152" t="s">
        <v>101</v>
      </c>
      <c r="I21" s="169">
        <v>1.6393443861097822E-3</v>
      </c>
      <c r="J21" s="163"/>
      <c r="K21" s="3">
        <f t="shared" si="2"/>
        <v>0.11961973027681948</v>
      </c>
      <c r="L21" s="3">
        <f t="shared" si="1"/>
        <v>-2.2465205385655341E-5</v>
      </c>
    </row>
    <row r="22" spans="2:12" ht="34.9" x14ac:dyDescent="0.35">
      <c r="B22" s="152" t="s">
        <v>102</v>
      </c>
      <c r="C22" s="153">
        <v>2.0654691118482818E-3</v>
      </c>
      <c r="D22" s="154">
        <v>4.5401893880195443E-2</v>
      </c>
      <c r="E22" s="155">
        <v>15977</v>
      </c>
      <c r="F22" s="156">
        <v>0</v>
      </c>
      <c r="H22" s="152" t="s">
        <v>102</v>
      </c>
      <c r="I22" s="169">
        <v>6.6041120817814311E-3</v>
      </c>
      <c r="J22" s="163"/>
      <c r="K22" s="3">
        <f t="shared" si="2"/>
        <v>0.14515851496538845</v>
      </c>
      <c r="L22" s="3">
        <f t="shared" si="1"/>
        <v>-3.0044098054803173E-4</v>
      </c>
    </row>
    <row r="23" spans="2:12" ht="23.25" x14ac:dyDescent="0.35">
      <c r="B23" s="152" t="s">
        <v>103</v>
      </c>
      <c r="C23" s="153">
        <v>0.39275208111660509</v>
      </c>
      <c r="D23" s="154">
        <v>0.48837773537058382</v>
      </c>
      <c r="E23" s="155">
        <v>15977</v>
      </c>
      <c r="F23" s="156">
        <v>0</v>
      </c>
      <c r="H23" s="152" t="s">
        <v>103</v>
      </c>
      <c r="I23" s="169">
        <v>-3.4624233502726616E-3</v>
      </c>
      <c r="J23" s="163"/>
      <c r="K23" s="3">
        <f t="shared" si="2"/>
        <v>-4.3051704069820449E-3</v>
      </c>
      <c r="L23" s="3">
        <f t="shared" si="1"/>
        <v>2.7844716866432004E-3</v>
      </c>
    </row>
    <row r="24" spans="2:12" ht="34.9" x14ac:dyDescent="0.35">
      <c r="B24" s="152" t="s">
        <v>104</v>
      </c>
      <c r="C24" s="153">
        <v>0.35281967828753835</v>
      </c>
      <c r="D24" s="154">
        <v>0.47786216157121686</v>
      </c>
      <c r="E24" s="155">
        <v>15977</v>
      </c>
      <c r="F24" s="156">
        <v>0</v>
      </c>
      <c r="H24" s="152" t="s">
        <v>104</v>
      </c>
      <c r="I24" s="169">
        <v>-3.7094444158012115E-2</v>
      </c>
      <c r="J24" s="163"/>
      <c r="K24" s="3">
        <f t="shared" si="2"/>
        <v>-5.0237905895274444E-2</v>
      </c>
      <c r="L24" s="3">
        <f t="shared" si="1"/>
        <v>2.7387918329947976E-2</v>
      </c>
    </row>
    <row r="25" spans="2:12" ht="23.25" x14ac:dyDescent="0.35">
      <c r="B25" s="152" t="s">
        <v>105</v>
      </c>
      <c r="C25" s="153">
        <v>1.3769794078988546E-3</v>
      </c>
      <c r="D25" s="154">
        <v>3.7083276654379729E-2</v>
      </c>
      <c r="E25" s="155">
        <v>15977</v>
      </c>
      <c r="F25" s="156">
        <v>0</v>
      </c>
      <c r="H25" s="152" t="s">
        <v>105</v>
      </c>
      <c r="I25" s="169">
        <v>-2.0625838960856716E-3</v>
      </c>
      <c r="J25" s="163"/>
      <c r="K25" s="3">
        <f t="shared" si="2"/>
        <v>-5.5543736863674135E-2</v>
      </c>
      <c r="L25" s="3">
        <f t="shared" si="1"/>
        <v>7.6588042055833973E-5</v>
      </c>
    </row>
    <row r="26" spans="2:12" ht="23.25" x14ac:dyDescent="0.35">
      <c r="B26" s="152" t="s">
        <v>106</v>
      </c>
      <c r="C26" s="153">
        <v>1.0014395693809851E-3</v>
      </c>
      <c r="D26" s="154">
        <v>3.1630670391167445E-2</v>
      </c>
      <c r="E26" s="155">
        <v>15977</v>
      </c>
      <c r="F26" s="156">
        <v>0</v>
      </c>
      <c r="H26" s="152" t="s">
        <v>106</v>
      </c>
      <c r="I26" s="169">
        <v>-1.7535634778813038E-3</v>
      </c>
      <c r="J26" s="163"/>
      <c r="K26" s="3">
        <f t="shared" si="2"/>
        <v>-5.5383188796286377E-2</v>
      </c>
      <c r="L26" s="3">
        <f t="shared" si="1"/>
        <v>5.5518515177030389E-5</v>
      </c>
    </row>
    <row r="27" spans="2:12" ht="23.25" x14ac:dyDescent="0.35">
      <c r="B27" s="152" t="s">
        <v>107</v>
      </c>
      <c r="C27" s="153">
        <v>2.584965888464668E-2</v>
      </c>
      <c r="D27" s="154">
        <v>0.15869161989650807</v>
      </c>
      <c r="E27" s="155">
        <v>15977</v>
      </c>
      <c r="F27" s="156">
        <v>0</v>
      </c>
      <c r="H27" s="152" t="s">
        <v>107</v>
      </c>
      <c r="I27" s="169">
        <v>-1.1424736578918522E-2</v>
      </c>
      <c r="J27" s="163"/>
      <c r="K27" s="3">
        <f t="shared" si="2"/>
        <v>-7.0132317275257899E-2</v>
      </c>
      <c r="L27" s="3">
        <f t="shared" si="1"/>
        <v>1.8610027650142326E-3</v>
      </c>
    </row>
    <row r="28" spans="2:12" ht="34.9" x14ac:dyDescent="0.35">
      <c r="B28" s="152" t="s">
        <v>108</v>
      </c>
      <c r="C28" s="153">
        <v>3.9431683044376291E-3</v>
      </c>
      <c r="D28" s="154">
        <v>6.2672686021591095E-2</v>
      </c>
      <c r="E28" s="155">
        <v>15977</v>
      </c>
      <c r="F28" s="156">
        <v>0</v>
      </c>
      <c r="H28" s="152" t="s">
        <v>108</v>
      </c>
      <c r="I28" s="169">
        <v>1.5415063573011856E-2</v>
      </c>
      <c r="J28" s="163"/>
      <c r="K28" s="3">
        <f t="shared" si="2"/>
        <v>0.24499156422991397</v>
      </c>
      <c r="L28" s="3">
        <f t="shared" si="1"/>
        <v>-9.6986732100569177E-4</v>
      </c>
    </row>
    <row r="29" spans="2:12" ht="34.9" x14ac:dyDescent="0.35">
      <c r="B29" s="152" t="s">
        <v>109</v>
      </c>
      <c r="C29" s="153">
        <v>1.0264755586155097E-2</v>
      </c>
      <c r="D29" s="154">
        <v>0.10079695578083769</v>
      </c>
      <c r="E29" s="155">
        <v>15977</v>
      </c>
      <c r="F29" s="156">
        <v>0</v>
      </c>
      <c r="H29" s="152" t="s">
        <v>109</v>
      </c>
      <c r="I29" s="169">
        <v>2.4608005221650363E-2</v>
      </c>
      <c r="J29" s="163"/>
      <c r="K29" s="3">
        <f t="shared" si="2"/>
        <v>0.24162842889365763</v>
      </c>
      <c r="L29" s="3">
        <f t="shared" si="1"/>
        <v>-2.5059800378523902E-3</v>
      </c>
    </row>
    <row r="30" spans="2:12" ht="34.9" x14ac:dyDescent="0.35">
      <c r="B30" s="152" t="s">
        <v>110</v>
      </c>
      <c r="C30" s="153">
        <v>6.8848970394942721E-4</v>
      </c>
      <c r="D30" s="154">
        <v>2.6230874012425059E-2</v>
      </c>
      <c r="E30" s="155">
        <v>15977</v>
      </c>
      <c r="F30" s="156">
        <v>0</v>
      </c>
      <c r="H30" s="152" t="s">
        <v>110</v>
      </c>
      <c r="I30" s="169">
        <v>5.2215059244365E-3</v>
      </c>
      <c r="J30" s="163"/>
      <c r="K30" s="3">
        <f t="shared" si="2"/>
        <v>0.19892249754608979</v>
      </c>
      <c r="L30" s="3">
        <f t="shared" si="1"/>
        <v>-1.3705044926763045E-4</v>
      </c>
    </row>
    <row r="31" spans="2:12" ht="34.9" x14ac:dyDescent="0.35">
      <c r="B31" s="152" t="s">
        <v>111</v>
      </c>
      <c r="C31" s="153">
        <v>3.1294986543155783E-4</v>
      </c>
      <c r="D31" s="154">
        <v>1.7688174310331952E-2</v>
      </c>
      <c r="E31" s="155">
        <v>15977</v>
      </c>
      <c r="F31" s="156">
        <v>0</v>
      </c>
      <c r="H31" s="152" t="s">
        <v>111</v>
      </c>
      <c r="I31" s="169">
        <v>3.3860404222010496E-3</v>
      </c>
      <c r="J31" s="163"/>
      <c r="K31" s="3">
        <f t="shared" si="2"/>
        <v>0.19136970847971313</v>
      </c>
      <c r="L31" s="3">
        <f t="shared" si="1"/>
        <v>-5.9907872677095254E-5</v>
      </c>
    </row>
    <row r="32" spans="2:12" ht="34.9" x14ac:dyDescent="0.35">
      <c r="B32" s="152" t="s">
        <v>112</v>
      </c>
      <c r="C32" s="153">
        <v>9.3884959629467342E-4</v>
      </c>
      <c r="D32" s="154">
        <v>3.0627224307901661E-2</v>
      </c>
      <c r="E32" s="155">
        <v>15977</v>
      </c>
      <c r="F32" s="156">
        <v>0</v>
      </c>
      <c r="H32" s="152" t="s">
        <v>112</v>
      </c>
      <c r="I32" s="169">
        <v>4.3425807808570157E-3</v>
      </c>
      <c r="J32" s="163"/>
      <c r="K32" s="3">
        <f t="shared" si="2"/>
        <v>0.14165514011417354</v>
      </c>
      <c r="L32" s="3">
        <f t="shared" si="1"/>
        <v>-1.3311784874781371E-4</v>
      </c>
    </row>
    <row r="33" spans="2:12" ht="34.9" x14ac:dyDescent="0.35">
      <c r="B33" s="152" t="s">
        <v>113</v>
      </c>
      <c r="C33" s="153">
        <v>0.10170870626525631</v>
      </c>
      <c r="D33" s="154">
        <v>0.30227431939578236</v>
      </c>
      <c r="E33" s="155">
        <v>15977</v>
      </c>
      <c r="F33" s="156">
        <v>0</v>
      </c>
      <c r="H33" s="152" t="s">
        <v>113</v>
      </c>
      <c r="I33" s="169">
        <v>2.5386363500573939E-2</v>
      </c>
      <c r="J33" s="163"/>
      <c r="K33" s="3">
        <f t="shared" si="2"/>
        <v>7.5442562761318152E-2</v>
      </c>
      <c r="L33" s="3">
        <f t="shared" si="1"/>
        <v>-8.5419568343883777E-3</v>
      </c>
    </row>
    <row r="34" spans="2:12" ht="34.9" x14ac:dyDescent="0.35">
      <c r="B34" s="152" t="s">
        <v>114</v>
      </c>
      <c r="C34" s="153">
        <v>7.1477749264567819E-2</v>
      </c>
      <c r="D34" s="154">
        <v>0.25762925862291275</v>
      </c>
      <c r="E34" s="155">
        <v>15977</v>
      </c>
      <c r="F34" s="156">
        <v>0</v>
      </c>
      <c r="H34" s="152" t="s">
        <v>114</v>
      </c>
      <c r="I34" s="169">
        <v>-7.335122786794877E-3</v>
      </c>
      <c r="J34" s="163"/>
      <c r="K34" s="3">
        <f t="shared" si="2"/>
        <v>-2.6436534250111766E-2</v>
      </c>
      <c r="L34" s="3">
        <f t="shared" si="1"/>
        <v>2.0350874360382637E-3</v>
      </c>
    </row>
    <row r="35" spans="2:12" ht="23.25" x14ac:dyDescent="0.35">
      <c r="B35" s="152" t="s">
        <v>115</v>
      </c>
      <c r="C35" s="153">
        <v>3.1294986543155783E-4</v>
      </c>
      <c r="D35" s="154">
        <v>1.7688174310332552E-2</v>
      </c>
      <c r="E35" s="155">
        <v>15977</v>
      </c>
      <c r="F35" s="156">
        <v>0</v>
      </c>
      <c r="H35" s="152" t="s">
        <v>115</v>
      </c>
      <c r="I35" s="169">
        <v>-1.176952922721645E-3</v>
      </c>
      <c r="J35" s="163"/>
      <c r="K35" s="3">
        <f t="shared" si="2"/>
        <v>-6.6518147934326824E-2</v>
      </c>
      <c r="L35" s="3">
        <f t="shared" si="1"/>
        <v>2.0823362113175186E-5</v>
      </c>
    </row>
    <row r="36" spans="2:12" ht="34.9" x14ac:dyDescent="0.35">
      <c r="B36" s="152" t="s">
        <v>116</v>
      </c>
      <c r="C36" s="153">
        <v>1.8776991925893472E-4</v>
      </c>
      <c r="D36" s="154">
        <v>1.3702058705146909E-2</v>
      </c>
      <c r="E36" s="155">
        <v>15977</v>
      </c>
      <c r="F36" s="156">
        <v>0</v>
      </c>
      <c r="H36" s="152" t="s">
        <v>116</v>
      </c>
      <c r="I36" s="169">
        <v>8.0298718165380356E-4</v>
      </c>
      <c r="J36" s="163"/>
      <c r="K36" s="3">
        <f t="shared" si="2"/>
        <v>5.8592392726646889E-2</v>
      </c>
      <c r="L36" s="3">
        <f t="shared" si="1"/>
        <v>-1.100395506322403E-5</v>
      </c>
    </row>
    <row r="37" spans="2:12" ht="23.25" x14ac:dyDescent="0.35">
      <c r="B37" s="152" t="s">
        <v>117</v>
      </c>
      <c r="C37" s="153">
        <v>1.8151092195030356E-3</v>
      </c>
      <c r="D37" s="154">
        <v>4.2566747662342648E-2</v>
      </c>
      <c r="E37" s="155">
        <v>15977</v>
      </c>
      <c r="F37" s="156">
        <v>0</v>
      </c>
      <c r="H37" s="152" t="s">
        <v>117</v>
      </c>
      <c r="I37" s="169">
        <v>6.2002798885181509E-3</v>
      </c>
      <c r="J37" s="163"/>
      <c r="K37" s="3">
        <f t="shared" si="2"/>
        <v>0.14539578528345548</v>
      </c>
      <c r="L37" s="3">
        <f t="shared" si="1"/>
        <v>-2.6438912548408636E-4</v>
      </c>
    </row>
    <row r="38" spans="2:12" ht="23.25" x14ac:dyDescent="0.35">
      <c r="B38" s="152" t="s">
        <v>118</v>
      </c>
      <c r="C38" s="153">
        <v>1.8776991925893472E-4</v>
      </c>
      <c r="D38" s="154">
        <v>1.3702058705146562E-2</v>
      </c>
      <c r="E38" s="155">
        <v>15977</v>
      </c>
      <c r="F38" s="156">
        <v>0</v>
      </c>
      <c r="H38" s="152" t="s">
        <v>118</v>
      </c>
      <c r="I38" s="169">
        <v>1.6305446661761445E-3</v>
      </c>
      <c r="J38" s="163"/>
      <c r="K38" s="3">
        <f t="shared" si="2"/>
        <v>0.11897763204908053</v>
      </c>
      <c r="L38" s="3">
        <f t="shared" si="1"/>
        <v>-2.2344616010219205E-5</v>
      </c>
    </row>
    <row r="39" spans="2:12" ht="23.25" x14ac:dyDescent="0.35">
      <c r="B39" s="152" t="s">
        <v>119</v>
      </c>
      <c r="C39" s="153">
        <v>1.4395693809851663E-3</v>
      </c>
      <c r="D39" s="154">
        <v>3.7915524518513814E-2</v>
      </c>
      <c r="E39" s="155">
        <v>15977</v>
      </c>
      <c r="F39" s="156">
        <v>0</v>
      </c>
      <c r="H39" s="152" t="s">
        <v>119</v>
      </c>
      <c r="I39" s="169">
        <v>7.3355750428531234E-3</v>
      </c>
      <c r="J39" s="163"/>
      <c r="K39" s="3">
        <f t="shared" si="2"/>
        <v>0.19319302756982229</v>
      </c>
      <c r="L39" s="3">
        <f t="shared" si="1"/>
        <v>-2.7851570979728677E-4</v>
      </c>
    </row>
    <row r="40" spans="2:12" ht="23.25" x14ac:dyDescent="0.35">
      <c r="B40" s="152" t="s">
        <v>120</v>
      </c>
      <c r="C40" s="153">
        <v>0.16223321023971959</v>
      </c>
      <c r="D40" s="154">
        <v>0.36867614934494375</v>
      </c>
      <c r="E40" s="155">
        <v>15977</v>
      </c>
      <c r="F40" s="156">
        <v>0</v>
      </c>
      <c r="H40" s="152" t="s">
        <v>120</v>
      </c>
      <c r="I40" s="169">
        <v>8.1339927512048285E-2</v>
      </c>
      <c r="J40" s="163"/>
      <c r="K40" s="3">
        <f t="shared" si="2"/>
        <v>0.18483400695211577</v>
      </c>
      <c r="L40" s="3">
        <f t="shared" si="1"/>
        <v>-3.5793032948814647E-2</v>
      </c>
    </row>
    <row r="41" spans="2:12" x14ac:dyDescent="0.35">
      <c r="B41" s="152" t="s">
        <v>121</v>
      </c>
      <c r="C41" s="153">
        <v>0.74901420792389051</v>
      </c>
      <c r="D41" s="154">
        <v>0.43359392454002704</v>
      </c>
      <c r="E41" s="155">
        <v>15977</v>
      </c>
      <c r="F41" s="156">
        <v>0</v>
      </c>
      <c r="H41" s="152" t="s">
        <v>121</v>
      </c>
      <c r="I41" s="169">
        <v>-6.7547823235901361E-2</v>
      </c>
      <c r="J41" s="163"/>
      <c r="K41" s="3">
        <f t="shared" si="2"/>
        <v>-3.9100049512604915E-2</v>
      </c>
      <c r="L41" s="3">
        <f t="shared" si="1"/>
        <v>0.11668585848312789</v>
      </c>
    </row>
    <row r="42" spans="2:12" ht="23.25" x14ac:dyDescent="0.35">
      <c r="B42" s="152" t="s">
        <v>122</v>
      </c>
      <c r="C42" s="153">
        <v>7.0977029479877329E-2</v>
      </c>
      <c r="D42" s="154">
        <v>0.25679450571002732</v>
      </c>
      <c r="E42" s="155">
        <v>15977</v>
      </c>
      <c r="F42" s="156">
        <v>0</v>
      </c>
      <c r="H42" s="152" t="s">
        <v>122</v>
      </c>
      <c r="I42" s="169">
        <v>-1.0019569477700037E-2</v>
      </c>
      <c r="J42" s="163"/>
      <c r="K42" s="3">
        <f t="shared" si="2"/>
        <v>-3.6248478812925658E-2</v>
      </c>
      <c r="L42" s="3">
        <f t="shared" si="1"/>
        <v>2.7693710822514115E-3</v>
      </c>
    </row>
    <row r="43" spans="2:12" ht="23.25" x14ac:dyDescent="0.35">
      <c r="B43" s="152" t="s">
        <v>123</v>
      </c>
      <c r="C43" s="153">
        <v>1.8151092195030354E-3</v>
      </c>
      <c r="D43" s="154">
        <v>4.2566747662339428E-2</v>
      </c>
      <c r="E43" s="155">
        <v>15977</v>
      </c>
      <c r="F43" s="156">
        <v>0</v>
      </c>
      <c r="H43" s="152" t="s">
        <v>123</v>
      </c>
      <c r="I43" s="169">
        <v>3.4346798919569982E-4</v>
      </c>
      <c r="J43" s="163"/>
      <c r="K43" s="3">
        <f t="shared" si="2"/>
        <v>8.0542812432258092E-3</v>
      </c>
      <c r="L43" s="3">
        <f t="shared" si="1"/>
        <v>-1.464598420200329E-5</v>
      </c>
    </row>
    <row r="44" spans="2:12" ht="23.25" x14ac:dyDescent="0.35">
      <c r="B44" s="152" t="s">
        <v>124</v>
      </c>
      <c r="C44" s="153">
        <v>1.2517994617262313E-2</v>
      </c>
      <c r="D44" s="154">
        <v>0.11118483785813169</v>
      </c>
      <c r="E44" s="155">
        <v>15977</v>
      </c>
      <c r="F44" s="156">
        <v>0</v>
      </c>
      <c r="H44" s="152" t="s">
        <v>124</v>
      </c>
      <c r="I44" s="169">
        <v>1.1639939990269884E-2</v>
      </c>
      <c r="J44" s="163"/>
      <c r="K44" s="3">
        <f t="shared" si="2"/>
        <v>0.1033794850588594</v>
      </c>
      <c r="L44" s="3">
        <f t="shared" si="1"/>
        <v>-1.3105087793479036E-3</v>
      </c>
    </row>
    <row r="45" spans="2:12" x14ac:dyDescent="0.35">
      <c r="B45" s="152" t="s">
        <v>125</v>
      </c>
      <c r="C45" s="153">
        <v>0.11935907867559617</v>
      </c>
      <c r="D45" s="154">
        <v>0.3242207094140851</v>
      </c>
      <c r="E45" s="155">
        <v>15977</v>
      </c>
      <c r="F45" s="156">
        <v>0</v>
      </c>
      <c r="H45" s="152" t="s">
        <v>125</v>
      </c>
      <c r="I45" s="169">
        <v>8.6281064481319655E-2</v>
      </c>
      <c r="J45" s="163"/>
      <c r="K45" s="3">
        <f t="shared" si="2"/>
        <v>0.23435466616241613</v>
      </c>
      <c r="L45" s="3">
        <f t="shared" si="1"/>
        <v>-3.1763635278729746E-2</v>
      </c>
    </row>
    <row r="46" spans="2:12" x14ac:dyDescent="0.35">
      <c r="B46" s="152" t="s">
        <v>126</v>
      </c>
      <c r="C46" s="153">
        <v>0.38812042310821804</v>
      </c>
      <c r="D46" s="154">
        <v>0.48733748599610871</v>
      </c>
      <c r="E46" s="155">
        <v>15977</v>
      </c>
      <c r="F46" s="156">
        <v>0</v>
      </c>
      <c r="H46" s="152" t="s">
        <v>126</v>
      </c>
      <c r="I46" s="169">
        <v>4.1318618511240544E-2</v>
      </c>
      <c r="J46" s="163"/>
      <c r="K46" s="3">
        <f t="shared" si="2"/>
        <v>5.1877845515484695E-2</v>
      </c>
      <c r="L46" s="3">
        <f t="shared" si="1"/>
        <v>-3.2906558924050797E-2</v>
      </c>
    </row>
    <row r="47" spans="2:12" x14ac:dyDescent="0.35">
      <c r="B47" s="152" t="s">
        <v>127</v>
      </c>
      <c r="C47" s="153">
        <v>6.6345371471490264E-2</v>
      </c>
      <c r="D47" s="154">
        <v>0.2488926283574722</v>
      </c>
      <c r="E47" s="155">
        <v>15977</v>
      </c>
      <c r="F47" s="156">
        <v>0</v>
      </c>
      <c r="H47" s="152" t="s">
        <v>127</v>
      </c>
      <c r="I47" s="169">
        <v>7.7641908687041822E-2</v>
      </c>
      <c r="J47" s="163"/>
      <c r="K47" s="3">
        <f t="shared" si="2"/>
        <v>0.29125301095430456</v>
      </c>
      <c r="L47" s="3">
        <f t="shared" si="1"/>
        <v>-2.0696399518104366E-2</v>
      </c>
    </row>
    <row r="48" spans="2:12" x14ac:dyDescent="0.35">
      <c r="B48" s="152" t="s">
        <v>128</v>
      </c>
      <c r="C48" s="153">
        <v>5.0697878199912373E-3</v>
      </c>
      <c r="D48" s="154">
        <v>7.1023945260466931E-2</v>
      </c>
      <c r="E48" s="155">
        <v>15977</v>
      </c>
      <c r="F48" s="156">
        <v>0</v>
      </c>
      <c r="H48" s="152" t="s">
        <v>128</v>
      </c>
      <c r="I48" s="169">
        <v>1.8855131062953855E-2</v>
      </c>
      <c r="J48" s="163"/>
      <c r="K48" s="3">
        <f t="shared" si="2"/>
        <v>0.26412978721964087</v>
      </c>
      <c r="L48" s="3">
        <f t="shared" si="1"/>
        <v>-1.3459054331146775E-3</v>
      </c>
    </row>
    <row r="49" spans="2:12" x14ac:dyDescent="0.35">
      <c r="B49" s="152" t="s">
        <v>129</v>
      </c>
      <c r="C49" s="153">
        <v>1.6836702760217814E-2</v>
      </c>
      <c r="D49" s="154">
        <v>0.12866337602962635</v>
      </c>
      <c r="E49" s="155">
        <v>15977</v>
      </c>
      <c r="F49" s="156">
        <v>0</v>
      </c>
      <c r="H49" s="152" t="s">
        <v>129</v>
      </c>
      <c r="I49" s="169">
        <v>4.6759043456133687E-2</v>
      </c>
      <c r="J49" s="163"/>
      <c r="K49" s="3">
        <f t="shared" si="2"/>
        <v>0.3573027287075467</v>
      </c>
      <c r="L49" s="3">
        <f t="shared" si="1"/>
        <v>-6.1188206023892328E-3</v>
      </c>
    </row>
    <row r="50" spans="2:12" x14ac:dyDescent="0.35">
      <c r="B50" s="152" t="s">
        <v>130</v>
      </c>
      <c r="C50" s="153">
        <v>1.8964761845152407E-2</v>
      </c>
      <c r="D50" s="154">
        <v>0.13640478077723547</v>
      </c>
      <c r="E50" s="155">
        <v>15977</v>
      </c>
      <c r="F50" s="156">
        <v>0</v>
      </c>
      <c r="H50" s="152" t="s">
        <v>130</v>
      </c>
      <c r="I50" s="169">
        <v>5.1667770421084031E-2</v>
      </c>
      <c r="J50" s="163"/>
      <c r="K50" s="3">
        <f t="shared" si="2"/>
        <v>0.371599171019946</v>
      </c>
      <c r="L50" s="3">
        <f t="shared" si="1"/>
        <v>-7.1835235944266692E-3</v>
      </c>
    </row>
    <row r="51" spans="2:12" x14ac:dyDescent="0.35">
      <c r="B51" s="152" t="s">
        <v>131</v>
      </c>
      <c r="C51" s="153">
        <v>0.57563998247480752</v>
      </c>
      <c r="D51" s="154">
        <v>0.49426094666561954</v>
      </c>
      <c r="E51" s="155">
        <v>15977</v>
      </c>
      <c r="F51" s="156">
        <v>0</v>
      </c>
      <c r="H51" s="152" t="s">
        <v>131</v>
      </c>
      <c r="I51" s="169">
        <v>4.4722809494580316E-2</v>
      </c>
      <c r="J51" s="163"/>
      <c r="K51" s="3">
        <f t="shared" si="2"/>
        <v>3.839787939736912E-2</v>
      </c>
      <c r="L51" s="3">
        <f t="shared" si="1"/>
        <v>-5.2086326964248336E-2</v>
      </c>
    </row>
    <row r="52" spans="2:12" x14ac:dyDescent="0.35">
      <c r="B52" s="152" t="s">
        <v>132</v>
      </c>
      <c r="C52" s="153">
        <v>0.5278838330099519</v>
      </c>
      <c r="D52" s="154">
        <v>0.49923751027153729</v>
      </c>
      <c r="E52" s="155">
        <v>15977</v>
      </c>
      <c r="F52" s="156">
        <v>0</v>
      </c>
      <c r="H52" s="152" t="s">
        <v>132</v>
      </c>
      <c r="I52" s="169">
        <v>4.67847966006502E-2</v>
      </c>
      <c r="J52" s="163"/>
      <c r="K52" s="3">
        <f t="shared" si="2"/>
        <v>4.4243187641277854E-2</v>
      </c>
      <c r="L52" s="3">
        <f t="shared" si="1"/>
        <v>-4.9469315201715172E-2</v>
      </c>
    </row>
    <row r="53" spans="2:12" x14ac:dyDescent="0.35">
      <c r="B53" s="152" t="s">
        <v>133</v>
      </c>
      <c r="C53" s="153">
        <v>0.11335044125931026</v>
      </c>
      <c r="D53" s="154">
        <v>0.31703061294499363</v>
      </c>
      <c r="E53" s="155">
        <v>15977</v>
      </c>
      <c r="F53" s="156">
        <v>0</v>
      </c>
      <c r="H53" s="152" t="s">
        <v>133</v>
      </c>
      <c r="I53" s="169">
        <v>7.6170241417304968E-2</v>
      </c>
      <c r="J53" s="163"/>
      <c r="K53" s="3">
        <f t="shared" si="2"/>
        <v>0.21302772724204758</v>
      </c>
      <c r="L53" s="3">
        <f t="shared" si="1"/>
        <v>-2.7233743755142467E-2</v>
      </c>
    </row>
    <row r="54" spans="2:12" x14ac:dyDescent="0.35">
      <c r="B54" s="152" t="s">
        <v>134</v>
      </c>
      <c r="C54" s="153">
        <v>0.76747824998435255</v>
      </c>
      <c r="D54" s="154">
        <v>0.42245302224299619</v>
      </c>
      <c r="E54" s="155">
        <v>15977</v>
      </c>
      <c r="F54" s="156">
        <v>0</v>
      </c>
      <c r="H54" s="152" t="s">
        <v>134</v>
      </c>
      <c r="I54" s="169">
        <v>6.0826356828912907E-3</v>
      </c>
      <c r="J54" s="163"/>
      <c r="K54" s="3">
        <f t="shared" si="2"/>
        <v>3.3479346086438232E-3</v>
      </c>
      <c r="L54" s="3">
        <f t="shared" si="1"/>
        <v>-1.1050437192783463E-2</v>
      </c>
    </row>
    <row r="55" spans="2:12" x14ac:dyDescent="0.35">
      <c r="B55" s="152" t="s">
        <v>135</v>
      </c>
      <c r="C55" s="153">
        <v>0.32277649120610874</v>
      </c>
      <c r="D55" s="154">
        <v>0.46755268199829031</v>
      </c>
      <c r="E55" s="155">
        <v>15977</v>
      </c>
      <c r="F55" s="156">
        <v>0</v>
      </c>
      <c r="H55" s="152" t="s">
        <v>135</v>
      </c>
      <c r="I55" s="169">
        <v>7.6821798416906215E-2</v>
      </c>
      <c r="J55" s="163"/>
      <c r="K55" s="3">
        <f t="shared" si="2"/>
        <v>0.11127201250006831</v>
      </c>
      <c r="L55" s="3">
        <f t="shared" si="1"/>
        <v>-5.3034174534459542E-2</v>
      </c>
    </row>
    <row r="56" spans="2:12" x14ac:dyDescent="0.35">
      <c r="B56" s="152" t="s">
        <v>136</v>
      </c>
      <c r="C56" s="153">
        <v>0.87125242536145708</v>
      </c>
      <c r="D56" s="154">
        <v>0.3349308255780804</v>
      </c>
      <c r="E56" s="155">
        <v>15977</v>
      </c>
      <c r="F56" s="156">
        <v>0</v>
      </c>
      <c r="H56" s="152" t="s">
        <v>136</v>
      </c>
      <c r="I56" s="169">
        <v>-5.6290675362106628E-2</v>
      </c>
      <c r="J56" s="163"/>
      <c r="K56" s="3">
        <f t="shared" si="2"/>
        <v>-2.1638163388300297E-2</v>
      </c>
      <c r="L56" s="3">
        <f t="shared" si="1"/>
        <v>0.14642840756691303</v>
      </c>
    </row>
    <row r="57" spans="2:12" x14ac:dyDescent="0.35">
      <c r="B57" s="152" t="s">
        <v>137</v>
      </c>
      <c r="C57" s="153">
        <v>0.16354759967453214</v>
      </c>
      <c r="D57" s="154">
        <v>0.36987612135129183</v>
      </c>
      <c r="E57" s="155">
        <v>15977</v>
      </c>
      <c r="F57" s="156">
        <v>0</v>
      </c>
      <c r="H57" s="152" t="s">
        <v>137</v>
      </c>
      <c r="I57" s="169">
        <v>3.2871684669515074E-2</v>
      </c>
      <c r="J57" s="163"/>
      <c r="K57" s="3">
        <f t="shared" si="2"/>
        <v>7.4337319868355803E-2</v>
      </c>
      <c r="L57" s="3">
        <f t="shared" si="1"/>
        <v>-1.4534826161030657E-2</v>
      </c>
    </row>
    <row r="58" spans="2:12" x14ac:dyDescent="0.35">
      <c r="B58" s="152" t="s">
        <v>138</v>
      </c>
      <c r="C58" s="153">
        <v>0.50034424485197471</v>
      </c>
      <c r="D58" s="154">
        <v>0.50001552971960372</v>
      </c>
      <c r="E58" s="155">
        <v>15977</v>
      </c>
      <c r="F58" s="156">
        <v>0</v>
      </c>
      <c r="H58" s="152" t="s">
        <v>138</v>
      </c>
      <c r="I58" s="169">
        <v>5.6972520207307691E-2</v>
      </c>
      <c r="J58" s="163"/>
      <c r="K58" s="3">
        <f t="shared" si="2"/>
        <v>5.6931526952436542E-2</v>
      </c>
      <c r="L58" s="3">
        <f t="shared" si="1"/>
        <v>-5.7009974503041176E-2</v>
      </c>
    </row>
    <row r="59" spans="2:12" x14ac:dyDescent="0.35">
      <c r="B59" s="152" t="s">
        <v>139</v>
      </c>
      <c r="C59" s="153">
        <v>0.20041309382236966</v>
      </c>
      <c r="D59" s="154">
        <v>0.40032201559876124</v>
      </c>
      <c r="E59" s="155">
        <v>15977</v>
      </c>
      <c r="F59" s="156">
        <v>0</v>
      </c>
      <c r="H59" s="152" t="s">
        <v>139</v>
      </c>
      <c r="I59" s="169">
        <v>9.0557600349023045E-3</v>
      </c>
      <c r="J59" s="163"/>
      <c r="K59" s="3">
        <f t="shared" si="2"/>
        <v>1.8087606644776721E-2</v>
      </c>
      <c r="L59" s="3">
        <f t="shared" si="1"/>
        <v>-4.5335825030587123E-3</v>
      </c>
    </row>
    <row r="60" spans="2:12" x14ac:dyDescent="0.35">
      <c r="B60" s="152" t="s">
        <v>140</v>
      </c>
      <c r="C60" s="153">
        <v>2.5474119046128813E-2</v>
      </c>
      <c r="D60" s="154">
        <v>0.15756504120546033</v>
      </c>
      <c r="E60" s="155">
        <v>15977</v>
      </c>
      <c r="F60" s="156">
        <v>0</v>
      </c>
      <c r="H60" s="152" t="s">
        <v>140</v>
      </c>
      <c r="I60" s="169">
        <v>3.0105357742444255E-2</v>
      </c>
      <c r="J60" s="163"/>
      <c r="K60" s="3">
        <f t="shared" si="2"/>
        <v>0.18619898202628862</v>
      </c>
      <c r="L60" s="3">
        <f t="shared" si="1"/>
        <v>-4.8672437819331713E-3</v>
      </c>
    </row>
    <row r="61" spans="2:12" x14ac:dyDescent="0.35">
      <c r="B61" s="152" t="s">
        <v>141</v>
      </c>
      <c r="C61" s="153">
        <v>2.4410089503661514E-3</v>
      </c>
      <c r="D61" s="154">
        <v>4.9347774468063328E-2</v>
      </c>
      <c r="E61" s="155">
        <v>15977</v>
      </c>
      <c r="F61" s="156">
        <v>0</v>
      </c>
      <c r="H61" s="152" t="s">
        <v>141</v>
      </c>
      <c r="I61" s="169">
        <v>5.251554079516497E-3</v>
      </c>
      <c r="J61" s="163"/>
      <c r="K61" s="3">
        <f t="shared" si="2"/>
        <v>0.10615949848752443</v>
      </c>
      <c r="L61" s="3">
        <f t="shared" si="1"/>
        <v>-2.5977038781612827E-4</v>
      </c>
    </row>
    <row r="62" spans="2:12" x14ac:dyDescent="0.35">
      <c r="B62" s="152" t="s">
        <v>142</v>
      </c>
      <c r="C62" s="153">
        <v>1.5397133379232647E-2</v>
      </c>
      <c r="D62" s="154">
        <v>0.12313005559236871</v>
      </c>
      <c r="E62" s="155">
        <v>15977</v>
      </c>
      <c r="F62" s="156">
        <v>0</v>
      </c>
      <c r="H62" s="152" t="s">
        <v>142</v>
      </c>
      <c r="I62" s="169">
        <v>4.3624105456008713E-2</v>
      </c>
      <c r="J62" s="163"/>
      <c r="K62" s="3">
        <f t="shared" si="2"/>
        <v>0.34883781282410886</v>
      </c>
      <c r="L62" s="3">
        <f t="shared" si="1"/>
        <v>-5.4550951595404478E-3</v>
      </c>
    </row>
    <row r="63" spans="2:12" x14ac:dyDescent="0.35">
      <c r="B63" s="152" t="s">
        <v>143</v>
      </c>
      <c r="C63" s="153">
        <v>2.2532390311072168E-3</v>
      </c>
      <c r="D63" s="154">
        <v>4.7416270057641589E-2</v>
      </c>
      <c r="E63" s="155">
        <v>15977</v>
      </c>
      <c r="F63" s="156">
        <v>0</v>
      </c>
      <c r="H63" s="152" t="s">
        <v>143</v>
      </c>
      <c r="I63" s="169">
        <v>6.7814403155864482E-3</v>
      </c>
      <c r="J63" s="163"/>
      <c r="K63" s="3">
        <f t="shared" si="2"/>
        <v>0.1426970131002494</v>
      </c>
      <c r="L63" s="3">
        <f t="shared" si="1"/>
        <v>-3.2225660069060775E-4</v>
      </c>
    </row>
    <row r="64" spans="2:12" x14ac:dyDescent="0.35">
      <c r="B64" s="152" t="s">
        <v>144</v>
      </c>
      <c r="C64" s="153">
        <v>0.14946485573011203</v>
      </c>
      <c r="D64" s="154">
        <v>0.35655724629729812</v>
      </c>
      <c r="E64" s="155">
        <v>15977</v>
      </c>
      <c r="F64" s="156">
        <v>0</v>
      </c>
      <c r="H64" s="152" t="s">
        <v>144</v>
      </c>
      <c r="I64" s="169">
        <v>7.4013124292053895E-2</v>
      </c>
      <c r="J64" s="163"/>
      <c r="K64" s="3">
        <f t="shared" si="2"/>
        <v>0.17655163091291864</v>
      </c>
      <c r="L64" s="3">
        <f t="shared" si="1"/>
        <v>-3.1025483451324581E-2</v>
      </c>
    </row>
    <row r="65" spans="2:12" ht="23.25" x14ac:dyDescent="0.35">
      <c r="B65" s="152" t="s">
        <v>145</v>
      </c>
      <c r="C65" s="153">
        <v>0.78663078174876377</v>
      </c>
      <c r="D65" s="154">
        <v>0.40969903696210558</v>
      </c>
      <c r="E65" s="155">
        <v>15977</v>
      </c>
      <c r="F65" s="156">
        <v>0</v>
      </c>
      <c r="H65" s="152" t="s">
        <v>145</v>
      </c>
      <c r="I65" s="169">
        <v>-8.6312234713688096E-2</v>
      </c>
      <c r="J65" s="163"/>
      <c r="K65" s="3">
        <f t="shared" si="2"/>
        <v>-4.4950982025569748E-2</v>
      </c>
      <c r="L65" s="3">
        <f t="shared" si="1"/>
        <v>0.16572130891679682</v>
      </c>
    </row>
    <row r="66" spans="2:12" x14ac:dyDescent="0.35">
      <c r="B66" s="152" t="s">
        <v>146</v>
      </c>
      <c r="C66" s="153">
        <v>7.2604368780121433E-3</v>
      </c>
      <c r="D66" s="154">
        <v>8.4900966388936891E-2</v>
      </c>
      <c r="E66" s="155">
        <v>15977</v>
      </c>
      <c r="F66" s="156">
        <v>0</v>
      </c>
      <c r="H66" s="152" t="s">
        <v>146</v>
      </c>
      <c r="I66" s="169">
        <v>-9.7243781925512179E-4</v>
      </c>
      <c r="J66" s="163"/>
      <c r="K66" s="3">
        <f t="shared" si="2"/>
        <v>-1.1370630240275129E-2</v>
      </c>
      <c r="L66" s="3">
        <f t="shared" si="1"/>
        <v>8.3159517550716552E-5</v>
      </c>
    </row>
    <row r="67" spans="2:12" ht="23.25" x14ac:dyDescent="0.35">
      <c r="B67" s="152" t="s">
        <v>147</v>
      </c>
      <c r="C67" s="153">
        <v>1.8776991925893472E-4</v>
      </c>
      <c r="D67" s="154">
        <v>1.3702058705146458E-2</v>
      </c>
      <c r="E67" s="155">
        <v>15977</v>
      </c>
      <c r="F67" s="156">
        <v>0</v>
      </c>
      <c r="H67" s="152" t="s">
        <v>147</v>
      </c>
      <c r="I67" s="169">
        <v>-3.8022586560353588E-4</v>
      </c>
      <c r="J67" s="163"/>
      <c r="K67" s="3">
        <f t="shared" si="2"/>
        <v>-2.7744332352091464E-2</v>
      </c>
      <c r="L67" s="3">
        <f t="shared" si="1"/>
        <v>5.2105294263349432E-6</v>
      </c>
    </row>
    <row r="68" spans="2:12" ht="23.25" x14ac:dyDescent="0.35">
      <c r="B68" s="152" t="s">
        <v>148</v>
      </c>
      <c r="C68" s="153">
        <v>1.5835263190836828E-2</v>
      </c>
      <c r="D68" s="154">
        <v>0.12484183243401979</v>
      </c>
      <c r="E68" s="155">
        <v>15977</v>
      </c>
      <c r="F68" s="156">
        <v>0</v>
      </c>
      <c r="H68" s="152" t="s">
        <v>148</v>
      </c>
      <c r="I68" s="169">
        <v>2.3388046178748564E-2</v>
      </c>
      <c r="J68" s="163"/>
      <c r="K68" s="3">
        <f t="shared" si="2"/>
        <v>0.18437481942724385</v>
      </c>
      <c r="L68" s="3">
        <f t="shared" si="1"/>
        <v>-2.9666006941676858E-3</v>
      </c>
    </row>
    <row r="69" spans="2:12" ht="23.25" x14ac:dyDescent="0.35">
      <c r="B69" s="152" t="s">
        <v>149</v>
      </c>
      <c r="C69" s="153">
        <v>0.17894473305376479</v>
      </c>
      <c r="D69" s="154">
        <v>0.38331802994456415</v>
      </c>
      <c r="E69" s="155">
        <v>15977</v>
      </c>
      <c r="F69" s="156">
        <v>0</v>
      </c>
      <c r="H69" s="152" t="s">
        <v>149</v>
      </c>
      <c r="I69" s="169">
        <v>8.3957650269881487E-2</v>
      </c>
      <c r="J69" s="163"/>
      <c r="K69" s="3">
        <f t="shared" si="2"/>
        <v>0.17983466878530469</v>
      </c>
      <c r="L69" s="3">
        <f t="shared" si="1"/>
        <v>-3.9194032478821937E-2</v>
      </c>
    </row>
    <row r="70" spans="2:12" ht="23.25" x14ac:dyDescent="0.35">
      <c r="B70" s="152" t="s">
        <v>150</v>
      </c>
      <c r="C70" s="153">
        <v>3.1294986543155783E-4</v>
      </c>
      <c r="D70" s="154">
        <v>1.7688174310332632E-2</v>
      </c>
      <c r="E70" s="155">
        <v>15977</v>
      </c>
      <c r="F70" s="156">
        <v>0</v>
      </c>
      <c r="H70" s="152" t="s">
        <v>150</v>
      </c>
      <c r="I70" s="169">
        <v>4.7752814597327477E-3</v>
      </c>
      <c r="J70" s="163"/>
      <c r="K70" s="3">
        <f t="shared" si="2"/>
        <v>0.26988579783804462</v>
      </c>
      <c r="L70" s="3">
        <f t="shared" ref="L70:L104" si="3">((0-C70)/D70)*I70</f>
        <v>-8.4487164362022466E-5</v>
      </c>
    </row>
    <row r="71" spans="2:12" x14ac:dyDescent="0.35">
      <c r="B71" s="152" t="s">
        <v>151</v>
      </c>
      <c r="C71" s="153">
        <v>1.0702885397759279E-2</v>
      </c>
      <c r="D71" s="154">
        <v>0.1029028493625045</v>
      </c>
      <c r="E71" s="155">
        <v>15977</v>
      </c>
      <c r="F71" s="156">
        <v>0</v>
      </c>
      <c r="H71" s="152" t="s">
        <v>151</v>
      </c>
      <c r="I71" s="169">
        <v>2.3073832465277003E-3</v>
      </c>
      <c r="J71" s="163"/>
      <c r="K71" s="3">
        <f t="shared" si="2"/>
        <v>2.2182938589290074E-2</v>
      </c>
      <c r="L71" s="3">
        <f t="shared" si="3"/>
        <v>-2.3999003535167673E-4</v>
      </c>
    </row>
    <row r="72" spans="2:12" ht="23.25" x14ac:dyDescent="0.35">
      <c r="B72" s="152" t="s">
        <v>152</v>
      </c>
      <c r="C72" s="153">
        <v>9.3884959629467364E-4</v>
      </c>
      <c r="D72" s="154">
        <v>3.0627224307903121E-2</v>
      </c>
      <c r="E72" s="155">
        <v>15977</v>
      </c>
      <c r="F72" s="156">
        <v>0</v>
      </c>
      <c r="H72" s="152" t="s">
        <v>152</v>
      </c>
      <c r="I72" s="169">
        <v>-1.3027044393399809E-3</v>
      </c>
      <c r="J72" s="163"/>
      <c r="K72" s="3">
        <f t="shared" si="2"/>
        <v>-4.2494265321561572E-2</v>
      </c>
      <c r="L72" s="3">
        <f t="shared" si="3"/>
        <v>3.9933215124885582E-5</v>
      </c>
    </row>
    <row r="73" spans="2:12" ht="23.25" x14ac:dyDescent="0.35">
      <c r="B73" s="152" t="s">
        <v>153</v>
      </c>
      <c r="C73" s="153">
        <v>0.1574763722851599</v>
      </c>
      <c r="D73" s="154">
        <v>0.36426071605657551</v>
      </c>
      <c r="E73" s="155">
        <v>15977</v>
      </c>
      <c r="F73" s="156">
        <v>0</v>
      </c>
      <c r="H73" s="152" t="s">
        <v>153</v>
      </c>
      <c r="I73" s="169">
        <v>-3.3192547303681791E-2</v>
      </c>
      <c r="J73" s="163"/>
      <c r="K73" s="3">
        <f t="shared" si="2"/>
        <v>-7.6773322333915719E-2</v>
      </c>
      <c r="L73" s="3">
        <f t="shared" si="3"/>
        <v>1.4349727285649795E-2</v>
      </c>
    </row>
    <row r="74" spans="2:12" ht="23.25" x14ac:dyDescent="0.35">
      <c r="B74" s="152" t="s">
        <v>154</v>
      </c>
      <c r="C74" s="153">
        <v>1.8776991925893472E-4</v>
      </c>
      <c r="D74" s="154">
        <v>1.3702058705146456E-2</v>
      </c>
      <c r="E74" s="155">
        <v>15977</v>
      </c>
      <c r="F74" s="156">
        <v>0</v>
      </c>
      <c r="H74" s="152" t="s">
        <v>154</v>
      </c>
      <c r="I74" s="169">
        <v>-7.1475109001745217E-4</v>
      </c>
      <c r="J74" s="163"/>
      <c r="K74" s="3">
        <f t="shared" si="2"/>
        <v>-5.2153978948767839E-2</v>
      </c>
      <c r="L74" s="3">
        <f t="shared" si="3"/>
        <v>9.7947875827158816E-6</v>
      </c>
    </row>
    <row r="75" spans="2:12" x14ac:dyDescent="0.35">
      <c r="B75" s="152" t="s">
        <v>155</v>
      </c>
      <c r="C75" s="153">
        <v>2.5035989234524627E-4</v>
      </c>
      <c r="D75" s="154">
        <v>1.5821279320773551E-2</v>
      </c>
      <c r="E75" s="155">
        <v>15977</v>
      </c>
      <c r="F75" s="156">
        <v>0</v>
      </c>
      <c r="H75" s="152" t="s">
        <v>155</v>
      </c>
      <c r="I75" s="169">
        <v>-1.3181728199907255E-3</v>
      </c>
      <c r="J75" s="163"/>
      <c r="K75" s="3">
        <f t="shared" si="2"/>
        <v>-8.3295590430229952E-2</v>
      </c>
      <c r="L75" s="3">
        <f t="shared" si="3"/>
        <v>2.0859097334309129E-5</v>
      </c>
    </row>
    <row r="76" spans="2:12" ht="23.25" x14ac:dyDescent="0.35">
      <c r="B76" s="152" t="s">
        <v>156</v>
      </c>
      <c r="C76" s="153">
        <v>2.0028791387619702E-3</v>
      </c>
      <c r="D76" s="154">
        <v>4.471009651989722E-2</v>
      </c>
      <c r="E76" s="155">
        <v>15977</v>
      </c>
      <c r="F76" s="156">
        <v>0</v>
      </c>
      <c r="H76" s="152" t="s">
        <v>156</v>
      </c>
      <c r="I76" s="169">
        <v>-3.598143762730661E-3</v>
      </c>
      <c r="J76" s="163"/>
      <c r="K76" s="3">
        <f t="shared" si="2"/>
        <v>-8.0316022445891061E-2</v>
      </c>
      <c r="L76" s="3">
        <f t="shared" si="3"/>
        <v>1.6118612218679924E-4</v>
      </c>
    </row>
    <row r="77" spans="2:12" ht="23.25" x14ac:dyDescent="0.35">
      <c r="B77" s="152" t="s">
        <v>157</v>
      </c>
      <c r="C77" s="153">
        <v>5.633097577768041E-4</v>
      </c>
      <c r="D77" s="154">
        <v>2.3728204310081037E-2</v>
      </c>
      <c r="E77" s="155">
        <v>15977</v>
      </c>
      <c r="F77" s="156">
        <v>0</v>
      </c>
      <c r="H77" s="152" t="s">
        <v>157</v>
      </c>
      <c r="I77" s="169">
        <v>-6.4614135322143553E-4</v>
      </c>
      <c r="J77" s="163"/>
      <c r="K77" s="3">
        <f t="shared" si="2"/>
        <v>-2.7215602455761951E-2</v>
      </c>
      <c r="L77" s="3">
        <f t="shared" si="3"/>
        <v>1.5339455291949998E-5</v>
      </c>
    </row>
    <row r="78" spans="2:12" x14ac:dyDescent="0.35">
      <c r="B78" s="152" t="s">
        <v>158</v>
      </c>
      <c r="C78" s="153">
        <v>5.0071978469049254E-4</v>
      </c>
      <c r="D78" s="154">
        <v>2.237186605300728E-2</v>
      </c>
      <c r="E78" s="155">
        <v>15977</v>
      </c>
      <c r="F78" s="156">
        <v>0</v>
      </c>
      <c r="H78" s="152" t="s">
        <v>158</v>
      </c>
      <c r="I78" s="169">
        <v>1.5578982734774369E-3</v>
      </c>
      <c r="J78" s="163"/>
      <c r="K78" s="3">
        <f t="shared" si="2"/>
        <v>6.9601623722401113E-2</v>
      </c>
      <c r="L78" s="3">
        <f t="shared" si="3"/>
        <v>-3.4868369326771171E-5</v>
      </c>
    </row>
    <row r="79" spans="2:12" x14ac:dyDescent="0.35">
      <c r="B79" s="152" t="s">
        <v>159</v>
      </c>
      <c r="C79" s="153">
        <v>0.53464355010327347</v>
      </c>
      <c r="D79" s="154">
        <v>0.49881399116833935</v>
      </c>
      <c r="E79" s="155">
        <v>15977</v>
      </c>
      <c r="F79" s="156">
        <v>0</v>
      </c>
      <c r="H79" s="152" t="s">
        <v>159</v>
      </c>
      <c r="I79" s="169">
        <v>5.498341566932647E-2</v>
      </c>
      <c r="J79" s="163"/>
      <c r="K79" s="3">
        <f t="shared" si="2"/>
        <v>5.1295447946725234E-2</v>
      </c>
      <c r="L79" s="3">
        <f t="shared" si="3"/>
        <v>-5.8932846854193276E-2</v>
      </c>
    </row>
    <row r="80" spans="2:12" x14ac:dyDescent="0.35">
      <c r="B80" s="152" t="s">
        <v>160</v>
      </c>
      <c r="C80" s="153">
        <v>8.7625962320836198E-4</v>
      </c>
      <c r="D80" s="154">
        <v>2.9589636576320667E-2</v>
      </c>
      <c r="E80" s="155">
        <v>15977</v>
      </c>
      <c r="F80" s="156">
        <v>0</v>
      </c>
      <c r="H80" s="152" t="s">
        <v>160</v>
      </c>
      <c r="I80" s="169">
        <v>-3.9579051445560402E-4</v>
      </c>
      <c r="J80" s="163"/>
      <c r="K80" s="3">
        <f t="shared" si="2"/>
        <v>-1.3364263470711044E-2</v>
      </c>
      <c r="L80" s="3">
        <f t="shared" si="3"/>
        <v>1.1720834967735052E-5</v>
      </c>
    </row>
    <row r="81" spans="2:12" x14ac:dyDescent="0.35">
      <c r="B81" s="152" t="s">
        <v>161</v>
      </c>
      <c r="C81" s="153">
        <v>0.29961820116417348</v>
      </c>
      <c r="D81" s="154">
        <v>0.45810508602717687</v>
      </c>
      <c r="E81" s="155">
        <v>15977</v>
      </c>
      <c r="F81" s="156">
        <v>0</v>
      </c>
      <c r="H81" s="152" t="s">
        <v>161</v>
      </c>
      <c r="I81" s="169">
        <v>-3.288137020030437E-2</v>
      </c>
      <c r="J81" s="163"/>
      <c r="K81" s="3">
        <f t="shared" si="2"/>
        <v>-5.0271245422736262E-2</v>
      </c>
      <c r="L81" s="3">
        <f t="shared" si="3"/>
        <v>2.150567040559772E-2</v>
      </c>
    </row>
    <row r="82" spans="2:12" ht="23.25" x14ac:dyDescent="0.35">
      <c r="B82" s="152" t="s">
        <v>162</v>
      </c>
      <c r="C82" s="153">
        <v>7.5107967703573887E-4</v>
      </c>
      <c r="D82" s="154">
        <v>2.7396396369655178E-2</v>
      </c>
      <c r="E82" s="155">
        <v>15977</v>
      </c>
      <c r="F82" s="156">
        <v>0</v>
      </c>
      <c r="H82" s="152" t="s">
        <v>162</v>
      </c>
      <c r="I82" s="169">
        <v>2.1430542161212187E-3</v>
      </c>
      <c r="J82" s="163"/>
      <c r="K82" s="3">
        <f t="shared" ref="K82:K104" si="4">((1-C82)/D82)*I82</f>
        <v>7.8165193069867148E-2</v>
      </c>
      <c r="L82" s="3">
        <f t="shared" si="3"/>
        <v>-5.8752415711769854E-5</v>
      </c>
    </row>
    <row r="83" spans="2:12" ht="23.25" x14ac:dyDescent="0.35">
      <c r="B83" s="152" t="s">
        <v>163</v>
      </c>
      <c r="C83" s="153">
        <v>6.8848970394942732E-4</v>
      </c>
      <c r="D83" s="154">
        <v>2.6230874012425413E-2</v>
      </c>
      <c r="E83" s="155">
        <v>15977</v>
      </c>
      <c r="F83" s="156">
        <v>0</v>
      </c>
      <c r="H83" s="152" t="s">
        <v>163</v>
      </c>
      <c r="I83" s="169">
        <v>-1.8221449391389415E-3</v>
      </c>
      <c r="J83" s="163"/>
      <c r="K83" s="3">
        <f t="shared" si="4"/>
        <v>-6.9417832217359421E-2</v>
      </c>
      <c r="L83" s="3">
        <f t="shared" si="3"/>
        <v>4.7826390729735289E-5</v>
      </c>
    </row>
    <row r="84" spans="2:12" x14ac:dyDescent="0.35">
      <c r="B84" s="152" t="s">
        <v>164</v>
      </c>
      <c r="C84" s="153">
        <v>1.5021593540714777E-3</v>
      </c>
      <c r="D84" s="154">
        <v>3.8729791583521161E-2</v>
      </c>
      <c r="E84" s="155">
        <v>15977</v>
      </c>
      <c r="F84" s="156">
        <v>0</v>
      </c>
      <c r="H84" s="152" t="s">
        <v>164</v>
      </c>
      <c r="I84" s="169">
        <v>-1.5476007840933854E-3</v>
      </c>
      <c r="J84" s="163"/>
      <c r="K84" s="3">
        <f t="shared" si="4"/>
        <v>-3.9898898959133011E-2</v>
      </c>
      <c r="L84" s="3">
        <f t="shared" si="3"/>
        <v>6.0024670909496172E-5</v>
      </c>
    </row>
    <row r="85" spans="2:12" ht="23.25" x14ac:dyDescent="0.35">
      <c r="B85" s="152" t="s">
        <v>165</v>
      </c>
      <c r="C85" s="153">
        <v>1.1892094886399199E-3</v>
      </c>
      <c r="D85" s="154">
        <v>3.4465484446900937E-2</v>
      </c>
      <c r="E85" s="155">
        <v>15977</v>
      </c>
      <c r="F85" s="156">
        <v>0</v>
      </c>
      <c r="H85" s="152" t="s">
        <v>165</v>
      </c>
      <c r="I85" s="169">
        <v>-2.815578386511172E-3</v>
      </c>
      <c r="J85" s="163"/>
      <c r="K85" s="3">
        <f t="shared" si="4"/>
        <v>-8.1595547519738784E-2</v>
      </c>
      <c r="L85" s="3">
        <f t="shared" si="3"/>
        <v>9.7149730722837248E-5</v>
      </c>
    </row>
    <row r="86" spans="2:12" ht="23.25" x14ac:dyDescent="0.35">
      <c r="B86" s="152" t="s">
        <v>166</v>
      </c>
      <c r="C86" s="153">
        <v>1.4771233648369532E-2</v>
      </c>
      <c r="D86" s="154">
        <v>0.12063977468705073</v>
      </c>
      <c r="E86" s="155">
        <v>15977</v>
      </c>
      <c r="F86" s="156">
        <v>0</v>
      </c>
      <c r="H86" s="152" t="s">
        <v>166</v>
      </c>
      <c r="I86" s="169">
        <v>-8.6765376042939428E-3</v>
      </c>
      <c r="J86" s="163"/>
      <c r="K86" s="3">
        <f t="shared" si="4"/>
        <v>-7.0858673785301932E-2</v>
      </c>
      <c r="L86" s="3">
        <f t="shared" si="3"/>
        <v>1.0623624301716063E-3</v>
      </c>
    </row>
    <row r="87" spans="2:12" x14ac:dyDescent="0.35">
      <c r="B87" s="152" t="s">
        <v>167</v>
      </c>
      <c r="C87" s="153">
        <v>7.8237466357889453E-3</v>
      </c>
      <c r="D87" s="154">
        <v>8.8108010485284965E-2</v>
      </c>
      <c r="E87" s="155">
        <v>15977</v>
      </c>
      <c r="F87" s="156">
        <v>0</v>
      </c>
      <c r="H87" s="152" t="s">
        <v>167</v>
      </c>
      <c r="I87" s="169">
        <v>-4.7532795299787068E-3</v>
      </c>
      <c r="J87" s="163"/>
      <c r="K87" s="3">
        <f t="shared" si="4"/>
        <v>-5.3526246356847558E-2</v>
      </c>
      <c r="L87" s="3">
        <f t="shared" si="3"/>
        <v>4.2207802136045572E-4</v>
      </c>
    </row>
    <row r="88" spans="2:12" ht="23.25" x14ac:dyDescent="0.35">
      <c r="B88" s="152" t="s">
        <v>168</v>
      </c>
      <c r="C88" s="153">
        <v>7.8049696438630536E-2</v>
      </c>
      <c r="D88" s="154">
        <v>0.26825816940401076</v>
      </c>
      <c r="E88" s="155">
        <v>15977</v>
      </c>
      <c r="F88" s="156">
        <v>0</v>
      </c>
      <c r="H88" s="152" t="s">
        <v>168</v>
      </c>
      <c r="I88" s="169">
        <v>-1.8163489824664314E-2</v>
      </c>
      <c r="J88" s="163"/>
      <c r="K88" s="3">
        <f t="shared" si="4"/>
        <v>-6.2424324279806029E-2</v>
      </c>
      <c r="L88" s="3">
        <f t="shared" si="3"/>
        <v>5.2846661491458332E-3</v>
      </c>
    </row>
    <row r="89" spans="2:12" ht="23.25" x14ac:dyDescent="0.35">
      <c r="B89" s="152" t="s">
        <v>169</v>
      </c>
      <c r="C89" s="153">
        <v>3.0043187081429559E-3</v>
      </c>
      <c r="D89" s="154">
        <v>5.4730980845148616E-2</v>
      </c>
      <c r="E89" s="155">
        <v>15977</v>
      </c>
      <c r="F89" s="156">
        <v>0</v>
      </c>
      <c r="H89" s="152" t="s">
        <v>169</v>
      </c>
      <c r="I89" s="169">
        <v>-4.1959251570164197E-4</v>
      </c>
      <c r="J89" s="163"/>
      <c r="K89" s="3">
        <f t="shared" si="4"/>
        <v>-7.6434209582414954E-3</v>
      </c>
      <c r="L89" s="3">
        <f t="shared" si="3"/>
        <v>2.3032469457944116E-5</v>
      </c>
    </row>
    <row r="90" spans="2:12" ht="23.25" x14ac:dyDescent="0.35">
      <c r="B90" s="152" t="s">
        <v>170</v>
      </c>
      <c r="C90" s="153">
        <v>0.31357576516242097</v>
      </c>
      <c r="D90" s="154">
        <v>0.46396064245810525</v>
      </c>
      <c r="E90" s="155">
        <v>15977</v>
      </c>
      <c r="F90" s="156">
        <v>0</v>
      </c>
      <c r="H90" s="152" t="s">
        <v>170</v>
      </c>
      <c r="I90" s="169">
        <v>-3.9266532705905952E-2</v>
      </c>
      <c r="J90" s="163"/>
      <c r="K90" s="3">
        <f t="shared" si="4"/>
        <v>-5.8094366635441742E-2</v>
      </c>
      <c r="L90" s="3">
        <f t="shared" si="3"/>
        <v>2.6538960230105144E-2</v>
      </c>
    </row>
    <row r="91" spans="2:12" ht="23.25" x14ac:dyDescent="0.35">
      <c r="B91" s="152" t="s">
        <v>171</v>
      </c>
      <c r="C91" s="153">
        <v>6.2589973086311565E-4</v>
      </c>
      <c r="D91" s="154">
        <v>2.501094027357352E-2</v>
      </c>
      <c r="E91" s="155">
        <v>15977</v>
      </c>
      <c r="F91" s="156">
        <v>0</v>
      </c>
      <c r="H91" s="152" t="s">
        <v>171</v>
      </c>
      <c r="I91" s="169">
        <v>9.140929400447504E-4</v>
      </c>
      <c r="J91" s="163"/>
      <c r="K91" s="3">
        <f t="shared" si="4"/>
        <v>3.6524848707300134E-2</v>
      </c>
      <c r="L91" s="3">
        <f t="shared" si="3"/>
        <v>-2.2875210563850522E-5</v>
      </c>
    </row>
    <row r="92" spans="2:12" ht="23.25" x14ac:dyDescent="0.35">
      <c r="B92" s="152" t="s">
        <v>172</v>
      </c>
      <c r="C92" s="153">
        <v>3.2546786004882021E-3</v>
      </c>
      <c r="D92" s="154">
        <v>5.6958658056874348E-2</v>
      </c>
      <c r="E92" s="155">
        <v>15977</v>
      </c>
      <c r="F92" s="156">
        <v>0</v>
      </c>
      <c r="H92" s="152" t="s">
        <v>172</v>
      </c>
      <c r="I92" s="169">
        <v>-2.4697826935941893E-3</v>
      </c>
      <c r="J92" s="163"/>
      <c r="K92" s="3">
        <f t="shared" si="4"/>
        <v>-4.3219844509949507E-2</v>
      </c>
      <c r="L92" s="3">
        <f t="shared" si="3"/>
        <v>1.4112602288963107E-4</v>
      </c>
    </row>
    <row r="93" spans="2:12" ht="23.25" x14ac:dyDescent="0.35">
      <c r="B93" s="152" t="s">
        <v>173</v>
      </c>
      <c r="C93" s="153">
        <v>1.0828065343931902E-2</v>
      </c>
      <c r="D93" s="154">
        <v>0.10349632252710185</v>
      </c>
      <c r="E93" s="155">
        <v>15977</v>
      </c>
      <c r="F93" s="156">
        <v>0</v>
      </c>
      <c r="H93" s="152" t="s">
        <v>173</v>
      </c>
      <c r="I93" s="169">
        <v>1.9960142848056382E-2</v>
      </c>
      <c r="J93" s="163"/>
      <c r="K93" s="3">
        <f t="shared" si="4"/>
        <v>0.1907701900408412</v>
      </c>
      <c r="L93" s="3">
        <f t="shared" si="3"/>
        <v>-2.0882841607862265E-3</v>
      </c>
    </row>
    <row r="94" spans="2:12" ht="23.25" x14ac:dyDescent="0.35">
      <c r="B94" s="152" t="s">
        <v>174</v>
      </c>
      <c r="C94" s="153">
        <v>6.008637416285911E-3</v>
      </c>
      <c r="D94" s="154">
        <v>7.728458796427512E-2</v>
      </c>
      <c r="E94" s="155">
        <v>15977</v>
      </c>
      <c r="F94" s="156">
        <v>0</v>
      </c>
      <c r="H94" s="152" t="s">
        <v>174</v>
      </c>
      <c r="I94" s="169">
        <v>1.2996161319416593E-2</v>
      </c>
      <c r="J94" s="163"/>
      <c r="K94" s="3">
        <f t="shared" si="4"/>
        <v>0.16714939470488024</v>
      </c>
      <c r="L94" s="3">
        <f t="shared" si="3"/>
        <v>-1.0104113022900638E-3</v>
      </c>
    </row>
    <row r="95" spans="2:12" ht="23.25" x14ac:dyDescent="0.35">
      <c r="B95" s="152" t="s">
        <v>175</v>
      </c>
      <c r="C95" s="153">
        <v>0.17932027289228264</v>
      </c>
      <c r="D95" s="154">
        <v>0.38363227734584049</v>
      </c>
      <c r="E95" s="155">
        <v>15977</v>
      </c>
      <c r="F95" s="156">
        <v>0</v>
      </c>
      <c r="H95" s="152" t="s">
        <v>175</v>
      </c>
      <c r="I95" s="169">
        <v>5.2742369594800401E-2</v>
      </c>
      <c r="J95" s="163"/>
      <c r="K95" s="3">
        <f t="shared" si="4"/>
        <v>0.11282834120616643</v>
      </c>
      <c r="L95" s="3">
        <f t="shared" si="3"/>
        <v>-2.465323349265305E-2</v>
      </c>
    </row>
    <row r="96" spans="2:12" ht="23.25" x14ac:dyDescent="0.35">
      <c r="B96" s="152" t="s">
        <v>176</v>
      </c>
      <c r="C96" s="153">
        <v>4.0057582775239412E-3</v>
      </c>
      <c r="D96" s="154">
        <v>6.3166145281748659E-2</v>
      </c>
      <c r="E96" s="155">
        <v>15977</v>
      </c>
      <c r="F96" s="156">
        <v>0</v>
      </c>
      <c r="H96" s="152" t="s">
        <v>176</v>
      </c>
      <c r="I96" s="169">
        <v>1.7463354916675222E-2</v>
      </c>
      <c r="J96" s="163"/>
      <c r="K96" s="3">
        <f t="shared" si="4"/>
        <v>0.27535954363816612</v>
      </c>
      <c r="L96" s="3">
        <f t="shared" si="3"/>
        <v>-1.1074599882387127E-3</v>
      </c>
    </row>
    <row r="97" spans="2:12" ht="23.25" x14ac:dyDescent="0.35">
      <c r="B97" s="152" t="s">
        <v>177</v>
      </c>
      <c r="C97" s="153">
        <v>0.36483695312011016</v>
      </c>
      <c r="D97" s="154">
        <v>0.48139947621490398</v>
      </c>
      <c r="E97" s="155">
        <v>15977</v>
      </c>
      <c r="F97" s="156">
        <v>0</v>
      </c>
      <c r="H97" s="152" t="s">
        <v>177</v>
      </c>
      <c r="I97" s="169">
        <v>2.2880863688532157E-3</v>
      </c>
      <c r="J97" s="163"/>
      <c r="K97" s="3">
        <f t="shared" si="4"/>
        <v>3.0189229140672631E-3</v>
      </c>
      <c r="L97" s="3">
        <f t="shared" si="3"/>
        <v>-1.7340659899584229E-3</v>
      </c>
    </row>
    <row r="98" spans="2:12" ht="23.25" x14ac:dyDescent="0.35">
      <c r="B98" s="152" t="s">
        <v>178</v>
      </c>
      <c r="C98" s="153">
        <v>3.4424485197471367E-3</v>
      </c>
      <c r="D98" s="154">
        <v>5.8573140622789933E-2</v>
      </c>
      <c r="E98" s="155">
        <v>15977</v>
      </c>
      <c r="F98" s="156">
        <v>0</v>
      </c>
      <c r="H98" s="152" t="s">
        <v>178</v>
      </c>
      <c r="I98" s="169">
        <v>-3.1216930366635906E-3</v>
      </c>
      <c r="J98" s="163"/>
      <c r="K98" s="3">
        <f t="shared" si="4"/>
        <v>-5.311217284941009E-2</v>
      </c>
      <c r="L98" s="3">
        <f t="shared" si="3"/>
        <v>1.8346749822368769E-4</v>
      </c>
    </row>
    <row r="99" spans="2:12" x14ac:dyDescent="0.35">
      <c r="B99" s="152" t="s">
        <v>179</v>
      </c>
      <c r="C99" s="153">
        <v>9.2633160167741122E-3</v>
      </c>
      <c r="D99" s="154">
        <v>9.5802303985960957E-2</v>
      </c>
      <c r="E99" s="155">
        <v>15977</v>
      </c>
      <c r="F99" s="156">
        <v>0</v>
      </c>
      <c r="H99" s="152" t="s">
        <v>179</v>
      </c>
      <c r="I99" s="169">
        <v>-5.5491646626885964E-3</v>
      </c>
      <c r="J99" s="163"/>
      <c r="K99" s="3">
        <f t="shared" si="4"/>
        <v>-5.7386521701969173E-2</v>
      </c>
      <c r="L99" s="3">
        <f t="shared" si="3"/>
        <v>5.3655980869868195E-4</v>
      </c>
    </row>
    <row r="100" spans="2:12" x14ac:dyDescent="0.35">
      <c r="B100" s="152" t="s">
        <v>180</v>
      </c>
      <c r="C100" s="153">
        <v>2.3533829880453154E-2</v>
      </c>
      <c r="D100" s="154">
        <v>0.15159626360341547</v>
      </c>
      <c r="E100" s="155">
        <v>15977</v>
      </c>
      <c r="F100" s="156">
        <v>0</v>
      </c>
      <c r="H100" s="152" t="s">
        <v>180</v>
      </c>
      <c r="I100" s="169">
        <v>4.8094189956885809E-2</v>
      </c>
      <c r="J100" s="163"/>
      <c r="K100" s="3">
        <f t="shared" si="4"/>
        <v>0.30978566592550372</v>
      </c>
      <c r="L100" s="3">
        <f t="shared" si="3"/>
        <v>-7.4661502716485738E-3</v>
      </c>
    </row>
    <row r="101" spans="2:12" x14ac:dyDescent="0.35">
      <c r="B101" s="152" t="s">
        <v>181</v>
      </c>
      <c r="C101" s="153">
        <v>0.62865368967891344</v>
      </c>
      <c r="D101" s="154">
        <v>0.48317992566424395</v>
      </c>
      <c r="E101" s="155">
        <v>15977</v>
      </c>
      <c r="F101" s="156">
        <v>0</v>
      </c>
      <c r="H101" s="152" t="s">
        <v>181</v>
      </c>
      <c r="I101" s="169">
        <v>-1.8525309771243156E-2</v>
      </c>
      <c r="J101" s="163"/>
      <c r="K101" s="3">
        <f t="shared" si="4"/>
        <v>-1.4237564653889753E-2</v>
      </c>
      <c r="L101" s="3">
        <f t="shared" si="3"/>
        <v>2.4102831515872017E-2</v>
      </c>
    </row>
    <row r="102" spans="2:12" x14ac:dyDescent="0.35">
      <c r="B102" s="152" t="s">
        <v>182</v>
      </c>
      <c r="C102" s="153">
        <v>0.86180133942542403</v>
      </c>
      <c r="D102" s="154">
        <v>0.34511917609612536</v>
      </c>
      <c r="E102" s="155">
        <v>15977</v>
      </c>
      <c r="F102" s="156">
        <v>0</v>
      </c>
      <c r="H102" s="152" t="s">
        <v>182</v>
      </c>
      <c r="I102" s="169">
        <v>-4.0396098907454617E-2</v>
      </c>
      <c r="J102" s="163"/>
      <c r="K102" s="3">
        <f t="shared" si="4"/>
        <v>-1.6176112914378843E-2</v>
      </c>
      <c r="L102" s="3">
        <f t="shared" si="3"/>
        <v>0.10087359543391407</v>
      </c>
    </row>
    <row r="103" spans="2:12" ht="23.65" thickBot="1" x14ac:dyDescent="0.4">
      <c r="B103" s="157" t="s">
        <v>183</v>
      </c>
      <c r="C103" s="158">
        <v>2.0597734242974277</v>
      </c>
      <c r="D103" s="159">
        <v>1.0896218092843848</v>
      </c>
      <c r="E103" s="160">
        <v>15977</v>
      </c>
      <c r="F103" s="161">
        <v>0</v>
      </c>
      <c r="H103" s="157" t="s">
        <v>183</v>
      </c>
      <c r="I103" s="170">
        <v>-1.1116818735526737E-2</v>
      </c>
      <c r="J103" s="163"/>
      <c r="K103" s="3">
        <f t="shared" si="4"/>
        <v>1.0812291896378626E-2</v>
      </c>
      <c r="L103" s="3">
        <f t="shared" si="3"/>
        <v>2.1014748052086238E-2</v>
      </c>
    </row>
    <row r="104" spans="2:12" ht="33" customHeight="1" thickTop="1" x14ac:dyDescent="0.35">
      <c r="B104" s="162" t="s">
        <v>48</v>
      </c>
      <c r="C104" s="162"/>
      <c r="D104" s="162"/>
      <c r="E104" s="162"/>
      <c r="F104" s="162"/>
      <c r="H104" s="162" t="s">
        <v>7</v>
      </c>
      <c r="I104" s="162"/>
      <c r="J104" s="163"/>
    </row>
  </sheetData>
  <mergeCells count="7">
    <mergeCell ref="H2:I2"/>
    <mergeCell ref="H3:H4"/>
    <mergeCell ref="H104:I104"/>
    <mergeCell ref="K3:L3"/>
    <mergeCell ref="B3:F3"/>
    <mergeCell ref="B4"/>
    <mergeCell ref="B104:F10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opLeftCell="A124" workbookViewId="0">
      <selection activeCell="K128" sqref="K128:L128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110" t="s">
        <v>6</v>
      </c>
      <c r="I4" s="110"/>
      <c r="J4" s="135"/>
    </row>
    <row r="5" spans="1:12" ht="15" thickTop="1" thickBot="1" x14ac:dyDescent="0.4">
      <c r="B5" s="110" t="s">
        <v>0</v>
      </c>
      <c r="C5" s="110"/>
      <c r="D5" s="110"/>
      <c r="E5" s="110"/>
      <c r="F5" s="110"/>
      <c r="H5" s="136" t="s">
        <v>47</v>
      </c>
      <c r="I5" s="137" t="s">
        <v>4</v>
      </c>
      <c r="J5" s="135"/>
      <c r="K5" s="4" t="s">
        <v>8</v>
      </c>
      <c r="L5" s="4"/>
    </row>
    <row r="6" spans="1:12" ht="26.25" thickTop="1" thickBot="1" x14ac:dyDescent="0.4">
      <c r="B6" s="111" t="s">
        <v>47</v>
      </c>
      <c r="C6" s="112" t="s">
        <v>1</v>
      </c>
      <c r="D6" s="113" t="s">
        <v>49</v>
      </c>
      <c r="E6" s="113" t="s">
        <v>50</v>
      </c>
      <c r="F6" s="114" t="s">
        <v>2</v>
      </c>
      <c r="H6" s="138"/>
      <c r="I6" s="139" t="s">
        <v>5</v>
      </c>
      <c r="J6" s="135"/>
      <c r="K6" s="2" t="s">
        <v>9</v>
      </c>
      <c r="L6" s="2" t="s">
        <v>10</v>
      </c>
    </row>
    <row r="7" spans="1:12" ht="23.65" thickTop="1" x14ac:dyDescent="0.35">
      <c r="B7" s="115" t="s">
        <v>85</v>
      </c>
      <c r="C7" s="116">
        <v>6.5758884091663902E-2</v>
      </c>
      <c r="D7" s="117">
        <v>0.24790131794423467</v>
      </c>
      <c r="E7" s="118">
        <v>3011</v>
      </c>
      <c r="F7" s="119">
        <v>0</v>
      </c>
      <c r="H7" s="115" t="s">
        <v>85</v>
      </c>
      <c r="I7" s="140">
        <v>4.2921487581887213E-2</v>
      </c>
      <c r="J7" s="135"/>
      <c r="K7" s="3">
        <f>((1-C7)/D7)*I7</f>
        <v>0.16175395430518996</v>
      </c>
      <c r="L7" s="3">
        <f>((0-C7)/D7)*I7</f>
        <v>-1.1385454302320517E-2</v>
      </c>
    </row>
    <row r="8" spans="1:12" ht="23.25" x14ac:dyDescent="0.35">
      <c r="B8" s="120" t="s">
        <v>86</v>
      </c>
      <c r="C8" s="121">
        <v>0.31185652607107273</v>
      </c>
      <c r="D8" s="122">
        <v>0.46332853308910621</v>
      </c>
      <c r="E8" s="123">
        <v>3011</v>
      </c>
      <c r="F8" s="124">
        <v>0</v>
      </c>
      <c r="H8" s="120" t="s">
        <v>86</v>
      </c>
      <c r="I8" s="141">
        <v>5.2587667283426079E-2</v>
      </c>
      <c r="J8" s="135"/>
      <c r="K8" s="3">
        <f t="shared" ref="K8:K18" si="0">((1-C8)/D8)*I8</f>
        <v>7.8104104249663922E-2</v>
      </c>
      <c r="L8" s="3">
        <f t="shared" ref="L8:L71" si="1">((0-C8)/D8)*I8</f>
        <v>-3.5395634117005033E-2</v>
      </c>
    </row>
    <row r="9" spans="1:12" ht="23.25" x14ac:dyDescent="0.35">
      <c r="B9" s="120" t="s">
        <v>87</v>
      </c>
      <c r="C9" s="121">
        <v>0.11856526071072733</v>
      </c>
      <c r="D9" s="122">
        <v>0.3233299549626813</v>
      </c>
      <c r="E9" s="123">
        <v>3011</v>
      </c>
      <c r="F9" s="124">
        <v>0</v>
      </c>
      <c r="H9" s="120" t="s">
        <v>87</v>
      </c>
      <c r="I9" s="141">
        <v>-1.0711581689907278E-2</v>
      </c>
      <c r="J9" s="135"/>
      <c r="K9" s="3">
        <f t="shared" si="0"/>
        <v>-2.9201006802196575E-2</v>
      </c>
      <c r="L9" s="3">
        <f t="shared" si="1"/>
        <v>3.9279425125788156E-3</v>
      </c>
    </row>
    <row r="10" spans="1:12" ht="23.25" x14ac:dyDescent="0.35">
      <c r="B10" s="120" t="s">
        <v>88</v>
      </c>
      <c r="C10" s="121">
        <v>0.31783460644304218</v>
      </c>
      <c r="D10" s="122">
        <v>0.46571214414840845</v>
      </c>
      <c r="E10" s="123">
        <v>3011</v>
      </c>
      <c r="F10" s="124">
        <v>0</v>
      </c>
      <c r="H10" s="120" t="s">
        <v>88</v>
      </c>
      <c r="I10" s="141">
        <v>-3.8076872139365302E-2</v>
      </c>
      <c r="J10" s="135"/>
      <c r="K10" s="3">
        <f t="shared" si="0"/>
        <v>-5.5774204720095789E-2</v>
      </c>
      <c r="L10" s="3">
        <f t="shared" si="1"/>
        <v>2.5986326152449696E-2</v>
      </c>
    </row>
    <row r="11" spans="1:12" ht="23.25" x14ac:dyDescent="0.35">
      <c r="B11" s="120" t="s">
        <v>89</v>
      </c>
      <c r="C11" s="121">
        <v>3.3211557622052476E-4</v>
      </c>
      <c r="D11" s="122">
        <v>1.8224038416896775E-2</v>
      </c>
      <c r="E11" s="123">
        <v>3011</v>
      </c>
      <c r="F11" s="124">
        <v>0</v>
      </c>
      <c r="H11" s="120" t="s">
        <v>89</v>
      </c>
      <c r="I11" s="141">
        <v>-4.7362000823130673E-3</v>
      </c>
      <c r="J11" s="135"/>
      <c r="K11" s="3">
        <f t="shared" si="0"/>
        <v>-0.2598012036730471</v>
      </c>
      <c r="L11" s="3">
        <f t="shared" si="1"/>
        <v>8.6312692250181775E-5</v>
      </c>
    </row>
    <row r="12" spans="1:12" ht="23.25" x14ac:dyDescent="0.35">
      <c r="B12" s="120" t="s">
        <v>90</v>
      </c>
      <c r="C12" s="121">
        <v>3.9853869146462967E-3</v>
      </c>
      <c r="D12" s="122">
        <v>6.3014461655632889E-2</v>
      </c>
      <c r="E12" s="123">
        <v>3011</v>
      </c>
      <c r="F12" s="124">
        <v>0</v>
      </c>
      <c r="H12" s="120" t="s">
        <v>90</v>
      </c>
      <c r="I12" s="141">
        <v>-5.0137377592304232E-3</v>
      </c>
      <c r="J12" s="135"/>
      <c r="K12" s="3">
        <f t="shared" si="0"/>
        <v>-7.9247778099916913E-2</v>
      </c>
      <c r="L12" s="3">
        <f t="shared" si="1"/>
        <v>3.1709681133677988E-4</v>
      </c>
    </row>
    <row r="13" spans="1:12" ht="23.25" x14ac:dyDescent="0.35">
      <c r="B13" s="120" t="s">
        <v>91</v>
      </c>
      <c r="C13" s="121">
        <v>1.6605778811026237E-3</v>
      </c>
      <c r="D13" s="122">
        <v>4.0723103185881834E-2</v>
      </c>
      <c r="E13" s="123">
        <v>3011</v>
      </c>
      <c r="F13" s="124">
        <v>0</v>
      </c>
      <c r="H13" s="120" t="s">
        <v>91</v>
      </c>
      <c r="I13" s="141">
        <v>-6.4309393794994051E-3</v>
      </c>
      <c r="J13" s="135"/>
      <c r="K13" s="3">
        <f t="shared" si="0"/>
        <v>-0.15765646037595968</v>
      </c>
      <c r="L13" s="3">
        <f t="shared" si="1"/>
        <v>2.6223629470385838E-4</v>
      </c>
    </row>
    <row r="14" spans="1:12" ht="23.25" x14ac:dyDescent="0.35">
      <c r="B14" s="120" t="s">
        <v>92</v>
      </c>
      <c r="C14" s="121">
        <v>0.15343739621388244</v>
      </c>
      <c r="D14" s="122">
        <v>0.36046846731712812</v>
      </c>
      <c r="E14" s="123">
        <v>3011</v>
      </c>
      <c r="F14" s="124">
        <v>0</v>
      </c>
      <c r="H14" s="120" t="s">
        <v>92</v>
      </c>
      <c r="I14" s="141">
        <v>-3.3314672941292825E-2</v>
      </c>
      <c r="J14" s="135"/>
      <c r="K14" s="3">
        <f t="shared" si="0"/>
        <v>-7.8239731978142074E-2</v>
      </c>
      <c r="L14" s="3">
        <f t="shared" si="1"/>
        <v>1.4180759581758195E-2</v>
      </c>
    </row>
    <row r="15" spans="1:12" ht="23.25" x14ac:dyDescent="0.35">
      <c r="B15" s="120" t="s">
        <v>93</v>
      </c>
      <c r="C15" s="121">
        <v>1.1624045167718366E-2</v>
      </c>
      <c r="D15" s="122">
        <v>0.1072042147531497</v>
      </c>
      <c r="E15" s="123">
        <v>3011</v>
      </c>
      <c r="F15" s="124">
        <v>0</v>
      </c>
      <c r="H15" s="120" t="s">
        <v>93</v>
      </c>
      <c r="I15" s="141">
        <v>-1.0898831839768048E-2</v>
      </c>
      <c r="J15" s="135"/>
      <c r="K15" s="3">
        <f t="shared" si="0"/>
        <v>-0.10048246098337965</v>
      </c>
      <c r="L15" s="3">
        <f t="shared" si="1"/>
        <v>1.1817493731244245E-3</v>
      </c>
    </row>
    <row r="16" spans="1:12" ht="34.9" x14ac:dyDescent="0.35">
      <c r="B16" s="120" t="s">
        <v>94</v>
      </c>
      <c r="C16" s="121">
        <v>6.6423115244104952E-4</v>
      </c>
      <c r="D16" s="122">
        <v>2.5768400758284894E-2</v>
      </c>
      <c r="E16" s="123">
        <v>3011</v>
      </c>
      <c r="F16" s="124">
        <v>0</v>
      </c>
      <c r="H16" s="120" t="s">
        <v>94</v>
      </c>
      <c r="I16" s="141">
        <v>-1.1199202860829719E-3</v>
      </c>
      <c r="J16" s="135"/>
      <c r="K16" s="3">
        <f t="shared" si="0"/>
        <v>-4.3432124897424006E-2</v>
      </c>
      <c r="L16" s="3">
        <f t="shared" si="1"/>
        <v>2.8868145495130614E-5</v>
      </c>
    </row>
    <row r="17" spans="2:12" ht="46.5" x14ac:dyDescent="0.35">
      <c r="B17" s="120" t="s">
        <v>95</v>
      </c>
      <c r="C17" s="121">
        <v>3.3211557622052474E-3</v>
      </c>
      <c r="D17" s="122">
        <v>5.7543248049955961E-2</v>
      </c>
      <c r="E17" s="123">
        <v>3011</v>
      </c>
      <c r="F17" s="124">
        <v>0</v>
      </c>
      <c r="H17" s="120" t="s">
        <v>95</v>
      </c>
      <c r="I17" s="141">
        <v>-7.9475663874052135E-3</v>
      </c>
      <c r="J17" s="135"/>
      <c r="K17" s="3">
        <f t="shared" si="0"/>
        <v>-0.13765596399121299</v>
      </c>
      <c r="L17" s="3">
        <f t="shared" si="1"/>
        <v>4.5870031319964334E-4</v>
      </c>
    </row>
    <row r="18" spans="2:12" ht="23.25" x14ac:dyDescent="0.35">
      <c r="B18" s="120" t="s">
        <v>96</v>
      </c>
      <c r="C18" s="121">
        <v>6.9744271006310192E-3</v>
      </c>
      <c r="D18" s="122">
        <v>8.3235121146791463E-2</v>
      </c>
      <c r="E18" s="123">
        <v>3011</v>
      </c>
      <c r="F18" s="124">
        <v>0</v>
      </c>
      <c r="H18" s="120" t="s">
        <v>96</v>
      </c>
      <c r="I18" s="141">
        <v>1.0695657999085336E-2</v>
      </c>
      <c r="J18" s="135"/>
      <c r="K18" s="3">
        <f t="shared" si="0"/>
        <v>0.12760312913278979</v>
      </c>
      <c r="L18" s="3">
        <f t="shared" si="1"/>
        <v>-8.9620926815671756E-4</v>
      </c>
    </row>
    <row r="19" spans="2:12" ht="23.25" x14ac:dyDescent="0.35">
      <c r="B19" s="120" t="s">
        <v>97</v>
      </c>
      <c r="C19" s="121">
        <v>3.9853869146462967E-3</v>
      </c>
      <c r="D19" s="122">
        <v>6.3014461655630696E-2</v>
      </c>
      <c r="E19" s="123">
        <v>3011</v>
      </c>
      <c r="F19" s="124">
        <v>0</v>
      </c>
      <c r="H19" s="120" t="s">
        <v>97</v>
      </c>
      <c r="I19" s="141">
        <v>-5.9043882971817748E-3</v>
      </c>
      <c r="J19" s="135"/>
      <c r="K19" s="3">
        <f>((1-C19)/D19)*I19</f>
        <v>-9.3325514029805379E-2</v>
      </c>
      <c r="L19" s="3">
        <f t="shared" si="1"/>
        <v>3.7342653162976479E-4</v>
      </c>
    </row>
    <row r="20" spans="2:12" ht="34.9" x14ac:dyDescent="0.35">
      <c r="B20" s="120" t="s">
        <v>98</v>
      </c>
      <c r="C20" s="121">
        <v>8.9671205579541675E-3</v>
      </c>
      <c r="D20" s="122">
        <v>9.4285013139079749E-2</v>
      </c>
      <c r="E20" s="123">
        <v>3011</v>
      </c>
      <c r="F20" s="124">
        <v>0</v>
      </c>
      <c r="H20" s="120" t="s">
        <v>98</v>
      </c>
      <c r="I20" s="141">
        <v>1.4629655268632302E-2</v>
      </c>
      <c r="J20" s="135"/>
      <c r="K20" s="3">
        <f t="shared" ref="K20:K58" si="2">((1-C20)/D20)*I20</f>
        <v>0.15377278852080645</v>
      </c>
      <c r="L20" s="3">
        <f t="shared" ref="L20:L58" si="3">((0-C20)/D20)*I20</f>
        <v>-1.3913757674469751E-3</v>
      </c>
    </row>
    <row r="21" spans="2:12" ht="34.9" x14ac:dyDescent="0.35">
      <c r="B21" s="120" t="s">
        <v>99</v>
      </c>
      <c r="C21" s="121">
        <v>0.15111258718033876</v>
      </c>
      <c r="D21" s="122">
        <v>0.35821807647010862</v>
      </c>
      <c r="E21" s="123">
        <v>3011</v>
      </c>
      <c r="F21" s="124">
        <v>0</v>
      </c>
      <c r="H21" s="120" t="s">
        <v>99</v>
      </c>
      <c r="I21" s="141">
        <v>6.2567261048500258E-2</v>
      </c>
      <c r="J21" s="135"/>
      <c r="K21" s="3">
        <f t="shared" si="2"/>
        <v>0.14826878889543063</v>
      </c>
      <c r="L21" s="3">
        <f t="shared" si="3"/>
        <v>-2.6393700683654507E-2</v>
      </c>
    </row>
    <row r="22" spans="2:12" ht="34.9" x14ac:dyDescent="0.35">
      <c r="B22" s="120" t="s">
        <v>100</v>
      </c>
      <c r="C22" s="121">
        <v>7.9707738292925934E-3</v>
      </c>
      <c r="D22" s="122">
        <v>8.8937436347610366E-2</v>
      </c>
      <c r="E22" s="123">
        <v>3011</v>
      </c>
      <c r="F22" s="124">
        <v>0</v>
      </c>
      <c r="H22" s="120" t="s">
        <v>100</v>
      </c>
      <c r="I22" s="141">
        <v>1.1144710196588565E-2</v>
      </c>
      <c r="J22" s="135"/>
      <c r="K22" s="3">
        <f t="shared" si="2"/>
        <v>0.12431073669592686</v>
      </c>
      <c r="L22" s="3">
        <f t="shared" si="3"/>
        <v>-9.9881408794852498E-4</v>
      </c>
    </row>
    <row r="23" spans="2:12" ht="34.9" x14ac:dyDescent="0.35">
      <c r="B23" s="120" t="s">
        <v>101</v>
      </c>
      <c r="C23" s="121">
        <v>3.3211557622052476E-4</v>
      </c>
      <c r="D23" s="122">
        <v>1.8224038416896682E-2</v>
      </c>
      <c r="E23" s="123">
        <v>3011</v>
      </c>
      <c r="F23" s="124">
        <v>0</v>
      </c>
      <c r="H23" s="120" t="s">
        <v>101</v>
      </c>
      <c r="I23" s="141">
        <v>1.7453576790348792E-3</v>
      </c>
      <c r="J23" s="135"/>
      <c r="K23" s="3">
        <f t="shared" si="2"/>
        <v>9.574047083581097E-2</v>
      </c>
      <c r="L23" s="3">
        <f t="shared" si="3"/>
        <v>-3.1807465393957139E-5</v>
      </c>
    </row>
    <row r="24" spans="2:12" ht="34.9" x14ac:dyDescent="0.35">
      <c r="B24" s="120" t="s">
        <v>102</v>
      </c>
      <c r="C24" s="121">
        <v>5.6459647957489206E-3</v>
      </c>
      <c r="D24" s="122">
        <v>7.4939662547601635E-2</v>
      </c>
      <c r="E24" s="123">
        <v>3011</v>
      </c>
      <c r="F24" s="124">
        <v>0</v>
      </c>
      <c r="H24" s="120" t="s">
        <v>102</v>
      </c>
      <c r="I24" s="141">
        <v>5.0814092595235522E-3</v>
      </c>
      <c r="J24" s="135"/>
      <c r="K24" s="3">
        <f t="shared" si="2"/>
        <v>6.7423839792739984E-2</v>
      </c>
      <c r="L24" s="3">
        <f t="shared" si="3"/>
        <v>-3.8283409367955237E-4</v>
      </c>
    </row>
    <row r="25" spans="2:12" ht="23.25" x14ac:dyDescent="0.35">
      <c r="B25" s="120" t="s">
        <v>103</v>
      </c>
      <c r="C25" s="121">
        <v>0.25971438060445035</v>
      </c>
      <c r="D25" s="122">
        <v>0.43855067643671619</v>
      </c>
      <c r="E25" s="123">
        <v>3011</v>
      </c>
      <c r="F25" s="124">
        <v>0</v>
      </c>
      <c r="H25" s="120" t="s">
        <v>103</v>
      </c>
      <c r="I25" s="141">
        <v>-1.0857167169133694E-2</v>
      </c>
      <c r="J25" s="135"/>
      <c r="K25" s="3">
        <f t="shared" si="2"/>
        <v>-1.8327197185028121E-2</v>
      </c>
      <c r="L25" s="3">
        <f t="shared" si="3"/>
        <v>6.4297300128721363E-3</v>
      </c>
    </row>
    <row r="26" spans="2:12" ht="34.9" x14ac:dyDescent="0.35">
      <c r="B26" s="120" t="s">
        <v>104</v>
      </c>
      <c r="C26" s="121">
        <v>0.11026237130521421</v>
      </c>
      <c r="D26" s="122">
        <v>0.31326853283301903</v>
      </c>
      <c r="E26" s="123">
        <v>3011</v>
      </c>
      <c r="F26" s="124">
        <v>0</v>
      </c>
      <c r="H26" s="120" t="s">
        <v>104</v>
      </c>
      <c r="I26" s="141">
        <v>-4.0476831424168538E-2</v>
      </c>
      <c r="J26" s="135"/>
      <c r="K26" s="3">
        <f t="shared" si="2"/>
        <v>-0.11496130710202755</v>
      </c>
      <c r="L26" s="3">
        <f t="shared" si="3"/>
        <v>1.4246791324327417E-2</v>
      </c>
    </row>
    <row r="27" spans="2:12" ht="23.25" x14ac:dyDescent="0.35">
      <c r="B27" s="120" t="s">
        <v>105</v>
      </c>
      <c r="C27" s="121">
        <v>6.6423115244104952E-4</v>
      </c>
      <c r="D27" s="122">
        <v>2.5768400758285043E-2</v>
      </c>
      <c r="E27" s="123">
        <v>3011</v>
      </c>
      <c r="F27" s="124">
        <v>0</v>
      </c>
      <c r="H27" s="120" t="s">
        <v>105</v>
      </c>
      <c r="I27" s="141">
        <v>-3.846060199457975E-3</v>
      </c>
      <c r="J27" s="135"/>
      <c r="K27" s="3">
        <f t="shared" si="2"/>
        <v>-0.14915576494298233</v>
      </c>
      <c r="L27" s="3">
        <f t="shared" si="3"/>
        <v>9.9139757356585134E-5</v>
      </c>
    </row>
    <row r="28" spans="2:12" ht="23.25" x14ac:dyDescent="0.35">
      <c r="B28" s="120" t="s">
        <v>106</v>
      </c>
      <c r="C28" s="121">
        <v>1.328462304882099E-3</v>
      </c>
      <c r="D28" s="122">
        <v>3.6429908812310834E-2</v>
      </c>
      <c r="E28" s="123">
        <v>3011</v>
      </c>
      <c r="F28" s="124">
        <v>0</v>
      </c>
      <c r="H28" s="120" t="s">
        <v>106</v>
      </c>
      <c r="I28" s="141">
        <v>-6.9576616961633661E-3</v>
      </c>
      <c r="J28" s="135"/>
      <c r="K28" s="3">
        <f t="shared" si="2"/>
        <v>-0.19073390330644466</v>
      </c>
      <c r="L28" s="3">
        <f t="shared" si="3"/>
        <v>2.53719858073089E-4</v>
      </c>
    </row>
    <row r="29" spans="2:12" ht="23.25" x14ac:dyDescent="0.35">
      <c r="B29" s="120" t="s">
        <v>107</v>
      </c>
      <c r="C29" s="121">
        <v>8.635004981733644E-3</v>
      </c>
      <c r="D29" s="122">
        <v>9.2538022840637196E-2</v>
      </c>
      <c r="E29" s="123">
        <v>3011</v>
      </c>
      <c r="F29" s="124">
        <v>0</v>
      </c>
      <c r="H29" s="120" t="s">
        <v>107</v>
      </c>
      <c r="I29" s="141">
        <v>-1.7344789622482964E-2</v>
      </c>
      <c r="J29" s="135"/>
      <c r="K29" s="3">
        <f t="shared" si="2"/>
        <v>-0.18581569769755954</v>
      </c>
      <c r="L29" s="3">
        <f t="shared" si="3"/>
        <v>1.6184951893254769E-3</v>
      </c>
    </row>
    <row r="30" spans="2:12" ht="34.9" x14ac:dyDescent="0.35">
      <c r="B30" s="120" t="s">
        <v>108</v>
      </c>
      <c r="C30" s="121">
        <v>2.0591165725672534E-2</v>
      </c>
      <c r="D30" s="122">
        <v>0.1420347481290514</v>
      </c>
      <c r="E30" s="123">
        <v>3011</v>
      </c>
      <c r="F30" s="124">
        <v>0</v>
      </c>
      <c r="H30" s="120" t="s">
        <v>108</v>
      </c>
      <c r="I30" s="141">
        <v>8.1524125399402587E-3</v>
      </c>
      <c r="J30" s="135"/>
      <c r="K30" s="3">
        <f t="shared" si="2"/>
        <v>5.6215432965823382E-2</v>
      </c>
      <c r="L30" s="3">
        <f t="shared" si="3"/>
        <v>-1.1818775326826213E-3</v>
      </c>
    </row>
    <row r="31" spans="2:12" ht="34.9" x14ac:dyDescent="0.35">
      <c r="B31" s="120" t="s">
        <v>109</v>
      </c>
      <c r="C31" s="121">
        <v>5.2474261042842911E-2</v>
      </c>
      <c r="D31" s="122">
        <v>0.22301845546981591</v>
      </c>
      <c r="E31" s="123">
        <v>3011</v>
      </c>
      <c r="F31" s="124">
        <v>0</v>
      </c>
      <c r="H31" s="120" t="s">
        <v>109</v>
      </c>
      <c r="I31" s="141">
        <v>1.5113383625984949E-2</v>
      </c>
      <c r="J31" s="135"/>
      <c r="K31" s="3">
        <f t="shared" si="2"/>
        <v>6.4211367432291042E-2</v>
      </c>
      <c r="L31" s="3">
        <f t="shared" si="3"/>
        <v>-3.5560448840876216E-3</v>
      </c>
    </row>
    <row r="32" spans="2:12" ht="34.9" x14ac:dyDescent="0.35">
      <c r="B32" s="120" t="s">
        <v>110</v>
      </c>
      <c r="C32" s="121">
        <v>3.3211557622052474E-3</v>
      </c>
      <c r="D32" s="122">
        <v>5.7543248049956655E-2</v>
      </c>
      <c r="E32" s="123">
        <v>3011</v>
      </c>
      <c r="F32" s="124">
        <v>0</v>
      </c>
      <c r="H32" s="120" t="s">
        <v>110</v>
      </c>
      <c r="I32" s="141">
        <v>2.6478704672276998E-3</v>
      </c>
      <c r="J32" s="135"/>
      <c r="K32" s="3">
        <f t="shared" si="2"/>
        <v>4.5862487197051459E-2</v>
      </c>
      <c r="L32" s="3">
        <f t="shared" si="3"/>
        <v>-1.5282401598484325E-4</v>
      </c>
    </row>
    <row r="33" spans="2:12" ht="34.9" x14ac:dyDescent="0.35">
      <c r="B33" s="120" t="s">
        <v>111</v>
      </c>
      <c r="C33" s="121">
        <v>1.6605778811026237E-3</v>
      </c>
      <c r="D33" s="122">
        <v>4.0723103185880211E-2</v>
      </c>
      <c r="E33" s="123">
        <v>3011</v>
      </c>
      <c r="F33" s="124">
        <v>0</v>
      </c>
      <c r="H33" s="120" t="s">
        <v>111</v>
      </c>
      <c r="I33" s="141">
        <v>8.5987995485491977E-4</v>
      </c>
      <c r="J33" s="135"/>
      <c r="K33" s="3">
        <f t="shared" si="2"/>
        <v>2.1080222037674488E-2</v>
      </c>
      <c r="L33" s="3">
        <f t="shared" si="3"/>
        <v>-3.5063576243636873E-5</v>
      </c>
    </row>
    <row r="34" spans="2:12" ht="34.9" x14ac:dyDescent="0.35">
      <c r="B34" s="120" t="s">
        <v>112</v>
      </c>
      <c r="C34" s="121">
        <v>4.317502490866822E-3</v>
      </c>
      <c r="D34" s="122">
        <v>6.5576595339735144E-2</v>
      </c>
      <c r="E34" s="123">
        <v>3011</v>
      </c>
      <c r="F34" s="124">
        <v>0</v>
      </c>
      <c r="H34" s="120" t="s">
        <v>112</v>
      </c>
      <c r="I34" s="141">
        <v>6.8700912072335398E-4</v>
      </c>
      <c r="J34" s="135"/>
      <c r="K34" s="3">
        <f t="shared" si="2"/>
        <v>1.0431205731092557E-2</v>
      </c>
      <c r="L34" s="3">
        <f t="shared" si="3"/>
        <v>-4.5232046198866994E-5</v>
      </c>
    </row>
    <row r="35" spans="2:12" ht="34.9" x14ac:dyDescent="0.35">
      <c r="B35" s="120" t="s">
        <v>113</v>
      </c>
      <c r="C35" s="121">
        <v>0.2739953503819329</v>
      </c>
      <c r="D35" s="122">
        <v>0.44608069377683784</v>
      </c>
      <c r="E35" s="123">
        <v>3011</v>
      </c>
      <c r="F35" s="124">
        <v>0</v>
      </c>
      <c r="H35" s="120" t="s">
        <v>113</v>
      </c>
      <c r="I35" s="141">
        <v>-3.8301384677978901E-3</v>
      </c>
      <c r="J35" s="135"/>
      <c r="K35" s="3">
        <f t="shared" si="2"/>
        <v>-6.2336217977938231E-3</v>
      </c>
      <c r="L35" s="3">
        <f t="shared" si="3"/>
        <v>2.3525791322872385E-3</v>
      </c>
    </row>
    <row r="36" spans="2:12" ht="34.9" x14ac:dyDescent="0.35">
      <c r="B36" s="120" t="s">
        <v>114</v>
      </c>
      <c r="C36" s="121">
        <v>8.7346396545998004E-2</v>
      </c>
      <c r="D36" s="122">
        <v>0.28238889427660857</v>
      </c>
      <c r="E36" s="123">
        <v>3011</v>
      </c>
      <c r="F36" s="124">
        <v>0</v>
      </c>
      <c r="H36" s="120" t="s">
        <v>114</v>
      </c>
      <c r="I36" s="141">
        <v>-3.0486292038973229E-2</v>
      </c>
      <c r="J36" s="135"/>
      <c r="K36" s="3">
        <f t="shared" si="2"/>
        <v>-9.8528748294421514E-2</v>
      </c>
      <c r="L36" s="3">
        <f t="shared" si="3"/>
        <v>9.4297892290512563E-3</v>
      </c>
    </row>
    <row r="37" spans="2:12" ht="23.25" x14ac:dyDescent="0.35">
      <c r="B37" s="120" t="s">
        <v>115</v>
      </c>
      <c r="C37" s="121">
        <v>9.9634672866157417E-4</v>
      </c>
      <c r="D37" s="122">
        <v>3.1554472016770474E-2</v>
      </c>
      <c r="E37" s="123">
        <v>3011</v>
      </c>
      <c r="F37" s="124">
        <v>0</v>
      </c>
      <c r="H37" s="120" t="s">
        <v>115</v>
      </c>
      <c r="I37" s="141">
        <v>-6.7582863359943327E-3</v>
      </c>
      <c r="J37" s="135"/>
      <c r="K37" s="3">
        <f t="shared" si="2"/>
        <v>-0.21396500426068965</v>
      </c>
      <c r="L37" s="3">
        <f t="shared" si="3"/>
        <v>2.1339594839829418E-4</v>
      </c>
    </row>
    <row r="38" spans="2:12" ht="34.9" x14ac:dyDescent="0.35">
      <c r="B38" s="120" t="s">
        <v>116</v>
      </c>
      <c r="C38" s="121">
        <v>6.6423115244104952E-4</v>
      </c>
      <c r="D38" s="122">
        <v>2.5768400758284998E-2</v>
      </c>
      <c r="E38" s="123">
        <v>3011</v>
      </c>
      <c r="F38" s="124">
        <v>0</v>
      </c>
      <c r="H38" s="120" t="s">
        <v>116</v>
      </c>
      <c r="I38" s="141">
        <v>-1.0414901636858684E-3</v>
      </c>
      <c r="J38" s="135"/>
      <c r="K38" s="3">
        <f t="shared" si="2"/>
        <v>-4.0390491565121762E-2</v>
      </c>
      <c r="L38" s="3">
        <f t="shared" si="3"/>
        <v>2.6846455011712705E-5</v>
      </c>
    </row>
    <row r="39" spans="2:12" ht="23.25" x14ac:dyDescent="0.35">
      <c r="B39" s="120" t="s">
        <v>117</v>
      </c>
      <c r="C39" s="121">
        <v>4.317502490866822E-3</v>
      </c>
      <c r="D39" s="122">
        <v>6.5576595339735963E-2</v>
      </c>
      <c r="E39" s="123">
        <v>3011</v>
      </c>
      <c r="F39" s="124">
        <v>0</v>
      </c>
      <c r="H39" s="120" t="s">
        <v>117</v>
      </c>
      <c r="I39" s="141">
        <v>1.0851716604023728E-2</v>
      </c>
      <c r="J39" s="135"/>
      <c r="K39" s="3">
        <f t="shared" si="2"/>
        <v>0.16476708244120286</v>
      </c>
      <c r="L39" s="3">
        <f t="shared" si="3"/>
        <v>-7.1446700191315463E-4</v>
      </c>
    </row>
    <row r="40" spans="2:12" ht="23.25" x14ac:dyDescent="0.35">
      <c r="B40" s="120" t="s">
        <v>118</v>
      </c>
      <c r="C40" s="121">
        <v>3.3211557622052476E-4</v>
      </c>
      <c r="D40" s="122">
        <v>1.8224038416896723E-2</v>
      </c>
      <c r="E40" s="123">
        <v>3011</v>
      </c>
      <c r="F40" s="124">
        <v>0</v>
      </c>
      <c r="H40" s="120" t="s">
        <v>118</v>
      </c>
      <c r="I40" s="141">
        <v>2.8038564380728926E-3</v>
      </c>
      <c r="J40" s="135"/>
      <c r="K40" s="3">
        <f t="shared" si="2"/>
        <v>0.15380373820313853</v>
      </c>
      <c r="L40" s="3">
        <f t="shared" si="3"/>
        <v>-5.1097587442903168E-5</v>
      </c>
    </row>
    <row r="41" spans="2:12" ht="23.25" x14ac:dyDescent="0.35">
      <c r="B41" s="120" t="s">
        <v>119</v>
      </c>
      <c r="C41" s="121">
        <v>4.6496180670873464E-3</v>
      </c>
      <c r="D41" s="122">
        <v>6.8040698557207929E-2</v>
      </c>
      <c r="E41" s="123">
        <v>3011</v>
      </c>
      <c r="F41" s="124">
        <v>0</v>
      </c>
      <c r="H41" s="120" t="s">
        <v>119</v>
      </c>
      <c r="I41" s="141">
        <v>5.0911922031700828E-3</v>
      </c>
      <c r="J41" s="135"/>
      <c r="K41" s="3">
        <f t="shared" si="2"/>
        <v>7.4477778908435072E-2</v>
      </c>
      <c r="L41" s="3">
        <f t="shared" si="3"/>
        <v>-3.4791087911848211E-4</v>
      </c>
    </row>
    <row r="42" spans="2:12" ht="23.25" x14ac:dyDescent="0.35">
      <c r="B42" s="120" t="s">
        <v>120</v>
      </c>
      <c r="C42" s="121">
        <v>0.67220192627034203</v>
      </c>
      <c r="D42" s="122">
        <v>0.46948876600502931</v>
      </c>
      <c r="E42" s="123">
        <v>3011</v>
      </c>
      <c r="F42" s="124">
        <v>0</v>
      </c>
      <c r="H42" s="120" t="s">
        <v>120</v>
      </c>
      <c r="I42" s="141">
        <v>6.5414296092099714E-2</v>
      </c>
      <c r="J42" s="135"/>
      <c r="K42" s="3">
        <f t="shared" si="2"/>
        <v>4.5672403273525987E-2</v>
      </c>
      <c r="L42" s="3">
        <f t="shared" si="3"/>
        <v>-9.365850478785874E-2</v>
      </c>
    </row>
    <row r="43" spans="2:12" x14ac:dyDescent="0.35">
      <c r="B43" s="120" t="s">
        <v>121</v>
      </c>
      <c r="C43" s="121">
        <v>0.25705745599468616</v>
      </c>
      <c r="D43" s="122">
        <v>0.43708393754346292</v>
      </c>
      <c r="E43" s="123">
        <v>3011</v>
      </c>
      <c r="F43" s="124">
        <v>0</v>
      </c>
      <c r="H43" s="120" t="s">
        <v>121</v>
      </c>
      <c r="I43" s="141">
        <v>-6.5951479947067973E-2</v>
      </c>
      <c r="J43" s="135"/>
      <c r="K43" s="3">
        <f t="shared" si="2"/>
        <v>-0.11210240433033032</v>
      </c>
      <c r="L43" s="3">
        <f t="shared" si="3"/>
        <v>3.8787331672631049E-2</v>
      </c>
    </row>
    <row r="44" spans="2:12" ht="23.25" x14ac:dyDescent="0.35">
      <c r="B44" s="120" t="s">
        <v>122</v>
      </c>
      <c r="C44" s="121">
        <v>1.4945200929923613E-2</v>
      </c>
      <c r="D44" s="122">
        <v>0.12135375097813635</v>
      </c>
      <c r="E44" s="123">
        <v>3011</v>
      </c>
      <c r="F44" s="124">
        <v>0</v>
      </c>
      <c r="H44" s="120" t="s">
        <v>122</v>
      </c>
      <c r="I44" s="141">
        <v>-1.4554805163243178E-2</v>
      </c>
      <c r="J44" s="135"/>
      <c r="K44" s="3">
        <f t="shared" si="2"/>
        <v>-0.11814452013243242</v>
      </c>
      <c r="L44" s="3">
        <f t="shared" si="3"/>
        <v>1.7924826048413549E-3</v>
      </c>
    </row>
    <row r="45" spans="2:12" ht="23.25" x14ac:dyDescent="0.35">
      <c r="B45" s="120" t="s">
        <v>123</v>
      </c>
      <c r="C45" s="121">
        <v>2.9890401859847225E-3</v>
      </c>
      <c r="D45" s="122">
        <v>5.4599412937606805E-2</v>
      </c>
      <c r="E45" s="123">
        <v>3011</v>
      </c>
      <c r="F45" s="124">
        <v>0</v>
      </c>
      <c r="H45" s="120" t="s">
        <v>123</v>
      </c>
      <c r="I45" s="141">
        <v>-4.3494784181494408E-3</v>
      </c>
      <c r="J45" s="135"/>
      <c r="K45" s="3">
        <f t="shared" si="2"/>
        <v>-7.9423521592164495E-2</v>
      </c>
      <c r="L45" s="3">
        <f t="shared" si="3"/>
        <v>2.3811182356078624E-4</v>
      </c>
    </row>
    <row r="46" spans="2:12" ht="23.25" x14ac:dyDescent="0.35">
      <c r="B46" s="120" t="s">
        <v>124</v>
      </c>
      <c r="C46" s="121">
        <v>4.350714048488874E-2</v>
      </c>
      <c r="D46" s="122">
        <v>0.2040296413522418</v>
      </c>
      <c r="E46" s="123">
        <v>3011</v>
      </c>
      <c r="F46" s="124">
        <v>0</v>
      </c>
      <c r="H46" s="120" t="s">
        <v>124</v>
      </c>
      <c r="I46" s="141">
        <v>-4.853755185319648E-3</v>
      </c>
      <c r="J46" s="135"/>
      <c r="K46" s="3">
        <f t="shared" si="2"/>
        <v>-2.2754449529113371E-2</v>
      </c>
      <c r="L46" s="3">
        <f t="shared" si="3"/>
        <v>1.0350114195534208E-3</v>
      </c>
    </row>
    <row r="47" spans="2:12" x14ac:dyDescent="0.35">
      <c r="B47" s="120" t="s">
        <v>125</v>
      </c>
      <c r="C47" s="121">
        <v>0.54134838923945539</v>
      </c>
      <c r="D47" s="122">
        <v>0.49837014274796032</v>
      </c>
      <c r="E47" s="123">
        <v>3011</v>
      </c>
      <c r="F47" s="124">
        <v>0</v>
      </c>
      <c r="H47" s="120" t="s">
        <v>125</v>
      </c>
      <c r="I47" s="141">
        <v>8.301594938054456E-2</v>
      </c>
      <c r="J47" s="135"/>
      <c r="K47" s="3">
        <f t="shared" si="2"/>
        <v>7.6399839469232386E-2</v>
      </c>
      <c r="L47" s="3">
        <f t="shared" si="3"/>
        <v>-9.0175045861584952E-2</v>
      </c>
    </row>
    <row r="48" spans="2:12" x14ac:dyDescent="0.35">
      <c r="B48" s="120" t="s">
        <v>126</v>
      </c>
      <c r="C48" s="121">
        <v>0.55828628362670207</v>
      </c>
      <c r="D48" s="122">
        <v>0.49667357182694188</v>
      </c>
      <c r="E48" s="123">
        <v>3011</v>
      </c>
      <c r="F48" s="124">
        <v>0</v>
      </c>
      <c r="H48" s="120" t="s">
        <v>126</v>
      </c>
      <c r="I48" s="141">
        <v>5.4943797095253814E-2</v>
      </c>
      <c r="J48" s="135"/>
      <c r="K48" s="3">
        <f t="shared" si="2"/>
        <v>4.8863942402518803E-2</v>
      </c>
      <c r="L48" s="3">
        <f t="shared" si="3"/>
        <v>-6.1759614420025644E-2</v>
      </c>
    </row>
    <row r="49" spans="2:12" x14ac:dyDescent="0.35">
      <c r="B49" s="120" t="s">
        <v>127</v>
      </c>
      <c r="C49" s="121">
        <v>0.31285287279973428</v>
      </c>
      <c r="D49" s="122">
        <v>0.46373200597220787</v>
      </c>
      <c r="E49" s="123">
        <v>3011</v>
      </c>
      <c r="F49" s="124">
        <v>0</v>
      </c>
      <c r="H49" s="120" t="s">
        <v>127</v>
      </c>
      <c r="I49" s="141">
        <v>7.8532460063161585E-2</v>
      </c>
      <c r="J49" s="135"/>
      <c r="K49" s="3">
        <f t="shared" si="2"/>
        <v>0.11636754338583476</v>
      </c>
      <c r="L49" s="3">
        <f t="shared" si="3"/>
        <v>-5.2981259482579181E-2</v>
      </c>
    </row>
    <row r="50" spans="2:12" x14ac:dyDescent="0.35">
      <c r="B50" s="120" t="s">
        <v>128</v>
      </c>
      <c r="C50" s="121">
        <v>1.9926934573231483E-2</v>
      </c>
      <c r="D50" s="122">
        <v>0.13977245856970244</v>
      </c>
      <c r="E50" s="123">
        <v>3011</v>
      </c>
      <c r="F50" s="124">
        <v>0</v>
      </c>
      <c r="H50" s="120" t="s">
        <v>128</v>
      </c>
      <c r="I50" s="141">
        <v>1.9905708977944917E-2</v>
      </c>
      <c r="J50" s="135"/>
      <c r="K50" s="3">
        <f t="shared" si="2"/>
        <v>0.13957720581826033</v>
      </c>
      <c r="L50" s="3">
        <f t="shared" si="3"/>
        <v>-2.8378964246342322E-3</v>
      </c>
    </row>
    <row r="51" spans="2:12" x14ac:dyDescent="0.35">
      <c r="B51" s="120" t="s">
        <v>129</v>
      </c>
      <c r="C51" s="121">
        <v>8.2032547326469613E-2</v>
      </c>
      <c r="D51" s="122">
        <v>0.27445988082567574</v>
      </c>
      <c r="E51" s="123">
        <v>3011</v>
      </c>
      <c r="F51" s="124">
        <v>0</v>
      </c>
      <c r="H51" s="120" t="s">
        <v>129</v>
      </c>
      <c r="I51" s="141">
        <v>4.6444389459018701E-2</v>
      </c>
      <c r="J51" s="135"/>
      <c r="K51" s="3">
        <f t="shared" si="2"/>
        <v>0.1553394170193938</v>
      </c>
      <c r="L51" s="3">
        <f t="shared" si="3"/>
        <v>-1.3881633865336564E-2</v>
      </c>
    </row>
    <row r="52" spans="2:12" x14ac:dyDescent="0.35">
      <c r="B52" s="120" t="s">
        <v>130</v>
      </c>
      <c r="C52" s="121">
        <v>9.564928595151112E-2</v>
      </c>
      <c r="D52" s="122">
        <v>0.29415852487414695</v>
      </c>
      <c r="E52" s="123">
        <v>3011</v>
      </c>
      <c r="F52" s="124">
        <v>0</v>
      </c>
      <c r="H52" s="120" t="s">
        <v>130</v>
      </c>
      <c r="I52" s="141">
        <v>5.3478806867055265E-2</v>
      </c>
      <c r="J52" s="135"/>
      <c r="K52" s="3">
        <f t="shared" si="2"/>
        <v>0.16441337947752691</v>
      </c>
      <c r="L52" s="3">
        <f t="shared" si="3"/>
        <v>-1.7389296103388817E-2</v>
      </c>
    </row>
    <row r="53" spans="2:12" x14ac:dyDescent="0.35">
      <c r="B53" s="120" t="s">
        <v>131</v>
      </c>
      <c r="C53" s="121">
        <v>0.74892062437728324</v>
      </c>
      <c r="D53" s="122">
        <v>0.43370611481697718</v>
      </c>
      <c r="E53" s="123">
        <v>3011</v>
      </c>
      <c r="F53" s="124">
        <v>0</v>
      </c>
      <c r="H53" s="120" t="s">
        <v>131</v>
      </c>
      <c r="I53" s="141">
        <v>5.8878570503330667E-2</v>
      </c>
      <c r="J53" s="135"/>
      <c r="K53" s="3">
        <f t="shared" si="2"/>
        <v>3.4085741967859594E-2</v>
      </c>
      <c r="L53" s="3">
        <f t="shared" si="3"/>
        <v>-0.10167109542000445</v>
      </c>
    </row>
    <row r="54" spans="2:12" x14ac:dyDescent="0.35">
      <c r="B54" s="120" t="s">
        <v>132</v>
      </c>
      <c r="C54" s="121">
        <v>0.7260046496180671</v>
      </c>
      <c r="D54" s="122">
        <v>0.44608069377683829</v>
      </c>
      <c r="E54" s="123">
        <v>3011</v>
      </c>
      <c r="F54" s="124">
        <v>0</v>
      </c>
      <c r="H54" s="120" t="s">
        <v>132</v>
      </c>
      <c r="I54" s="141">
        <v>6.3366014742081436E-2</v>
      </c>
      <c r="J54" s="135"/>
      <c r="K54" s="3">
        <f t="shared" si="2"/>
        <v>3.8921194424632613E-2</v>
      </c>
      <c r="L54" s="3">
        <f t="shared" si="3"/>
        <v>-0.10312937092393565</v>
      </c>
    </row>
    <row r="55" spans="2:12" x14ac:dyDescent="0.35">
      <c r="B55" s="120" t="s">
        <v>133</v>
      </c>
      <c r="C55" s="121">
        <v>0.3869146462969113</v>
      </c>
      <c r="D55" s="122">
        <v>0.48712473828837588</v>
      </c>
      <c r="E55" s="123">
        <v>3011</v>
      </c>
      <c r="F55" s="124">
        <v>0</v>
      </c>
      <c r="H55" s="120" t="s">
        <v>133</v>
      </c>
      <c r="I55" s="141">
        <v>8.0736849875460537E-2</v>
      </c>
      <c r="J55" s="135"/>
      <c r="K55" s="3">
        <f t="shared" si="2"/>
        <v>0.10161376803956718</v>
      </c>
      <c r="L55" s="3">
        <f t="shared" si="3"/>
        <v>-6.4127865528762595E-2</v>
      </c>
    </row>
    <row r="56" spans="2:12" x14ac:dyDescent="0.35">
      <c r="B56" s="120" t="s">
        <v>134</v>
      </c>
      <c r="C56" s="121">
        <v>0.78478910660909995</v>
      </c>
      <c r="D56" s="122">
        <v>0.41103683059698332</v>
      </c>
      <c r="E56" s="123">
        <v>3011</v>
      </c>
      <c r="F56" s="124">
        <v>0</v>
      </c>
      <c r="H56" s="120" t="s">
        <v>134</v>
      </c>
      <c r="I56" s="141">
        <v>7.1043435355490972E-3</v>
      </c>
      <c r="J56" s="135"/>
      <c r="K56" s="3">
        <f t="shared" si="2"/>
        <v>3.7196961572051588E-3</v>
      </c>
      <c r="L56" s="3">
        <f t="shared" si="3"/>
        <v>-1.3564262375734243E-2</v>
      </c>
    </row>
    <row r="57" spans="2:12" x14ac:dyDescent="0.35">
      <c r="B57" s="120" t="s">
        <v>135</v>
      </c>
      <c r="C57" s="121">
        <v>0.77216871471271997</v>
      </c>
      <c r="D57" s="122">
        <v>0.41950284540943944</v>
      </c>
      <c r="E57" s="123">
        <v>3011</v>
      </c>
      <c r="F57" s="124">
        <v>0</v>
      </c>
      <c r="H57" s="120" t="s">
        <v>135</v>
      </c>
      <c r="I57" s="141">
        <v>7.7945417091989558E-2</v>
      </c>
      <c r="J57" s="135"/>
      <c r="K57" s="3">
        <f t="shared" si="2"/>
        <v>4.2332024091490263E-2</v>
      </c>
      <c r="L57" s="3">
        <f t="shared" si="3"/>
        <v>-0.14347223908559015</v>
      </c>
    </row>
    <row r="58" spans="2:12" x14ac:dyDescent="0.35">
      <c r="B58" s="120" t="s">
        <v>136</v>
      </c>
      <c r="C58" s="121">
        <v>0.50880106276984394</v>
      </c>
      <c r="D58" s="122">
        <v>0.50000557200768325</v>
      </c>
      <c r="E58" s="123">
        <v>3011</v>
      </c>
      <c r="F58" s="124">
        <v>0</v>
      </c>
      <c r="H58" s="120" t="s">
        <v>136</v>
      </c>
      <c r="I58" s="141">
        <v>-2.9912294755191204E-2</v>
      </c>
      <c r="J58" s="135"/>
      <c r="K58" s="3">
        <f t="shared" si="2"/>
        <v>-2.9385447315853741E-2</v>
      </c>
      <c r="L58" s="3">
        <f t="shared" si="3"/>
        <v>3.0438475515813346E-2</v>
      </c>
    </row>
    <row r="59" spans="2:12" x14ac:dyDescent="0.35">
      <c r="B59" s="120" t="s">
        <v>137</v>
      </c>
      <c r="C59" s="121">
        <v>0.26602457655264033</v>
      </c>
      <c r="D59" s="122">
        <v>0.44195064222140495</v>
      </c>
      <c r="E59" s="123">
        <v>3011</v>
      </c>
      <c r="F59" s="124">
        <v>0</v>
      </c>
      <c r="H59" s="120" t="s">
        <v>137</v>
      </c>
      <c r="I59" s="141">
        <v>5.3043169036654576E-2</v>
      </c>
      <c r="J59" s="135"/>
      <c r="K59" s="3">
        <f t="shared" ref="K59:K83" si="4">((1-C59)/D59)*I59</f>
        <v>8.8092150424264756E-2</v>
      </c>
      <c r="L59" s="3">
        <f t="shared" si="1"/>
        <v>-3.1928421941102299E-2</v>
      </c>
    </row>
    <row r="60" spans="2:12" x14ac:dyDescent="0.35">
      <c r="B60" s="120" t="s">
        <v>138</v>
      </c>
      <c r="C60" s="121">
        <v>0.81135835270674195</v>
      </c>
      <c r="D60" s="122">
        <v>0.39128867267180029</v>
      </c>
      <c r="E60" s="123">
        <v>3011</v>
      </c>
      <c r="F60" s="124">
        <v>0</v>
      </c>
      <c r="H60" s="120" t="s">
        <v>138</v>
      </c>
      <c r="I60" s="141">
        <v>6.6032895753319554E-2</v>
      </c>
      <c r="J60" s="135"/>
      <c r="K60" s="3">
        <f t="shared" si="4"/>
        <v>3.1834691623946705E-2</v>
      </c>
      <c r="L60" s="3">
        <f t="shared" si="1"/>
        <v>-0.13692280217834826</v>
      </c>
    </row>
    <row r="61" spans="2:12" x14ac:dyDescent="0.35">
      <c r="B61" s="120" t="s">
        <v>139</v>
      </c>
      <c r="C61" s="121">
        <v>0.17004317502490868</v>
      </c>
      <c r="D61" s="122">
        <v>0.37573312363311823</v>
      </c>
      <c r="E61" s="123">
        <v>3011</v>
      </c>
      <c r="F61" s="124">
        <v>0</v>
      </c>
      <c r="H61" s="120" t="s">
        <v>139</v>
      </c>
      <c r="I61" s="141">
        <v>1.0070804646956432E-2</v>
      </c>
      <c r="J61" s="135"/>
      <c r="K61" s="3">
        <f t="shared" si="4"/>
        <v>2.2245398459715748E-2</v>
      </c>
      <c r="L61" s="3">
        <f t="shared" si="1"/>
        <v>-4.5576806768205143E-3</v>
      </c>
    </row>
    <row r="62" spans="2:12" x14ac:dyDescent="0.35">
      <c r="B62" s="120" t="s">
        <v>140</v>
      </c>
      <c r="C62" s="121">
        <v>6.4430421786781794E-2</v>
      </c>
      <c r="D62" s="122">
        <v>0.24555889075405435</v>
      </c>
      <c r="E62" s="123">
        <v>3011</v>
      </c>
      <c r="F62" s="124">
        <v>0</v>
      </c>
      <c r="H62" s="120" t="s">
        <v>140</v>
      </c>
      <c r="I62" s="141">
        <v>2.6574886124461766E-2</v>
      </c>
      <c r="J62" s="135"/>
      <c r="K62" s="3">
        <f t="shared" si="4"/>
        <v>0.10124925603866168</v>
      </c>
      <c r="L62" s="3">
        <f t="shared" si="1"/>
        <v>-6.9727922156550817E-3</v>
      </c>
    </row>
    <row r="63" spans="2:12" x14ac:dyDescent="0.35">
      <c r="B63" s="120" t="s">
        <v>141</v>
      </c>
      <c r="C63" s="121">
        <v>3.3211557622052474E-3</v>
      </c>
      <c r="D63" s="122">
        <v>5.7543248049955649E-2</v>
      </c>
      <c r="E63" s="123">
        <v>3011</v>
      </c>
      <c r="F63" s="124">
        <v>0</v>
      </c>
      <c r="H63" s="120" t="s">
        <v>141</v>
      </c>
      <c r="I63" s="141">
        <v>5.559569239621206E-3</v>
      </c>
      <c r="J63" s="135"/>
      <c r="K63" s="3">
        <f t="shared" si="4"/>
        <v>9.6294617213738068E-2</v>
      </c>
      <c r="L63" s="3">
        <f t="shared" si="1"/>
        <v>-3.2087509901278927E-4</v>
      </c>
    </row>
    <row r="64" spans="2:12" x14ac:dyDescent="0.35">
      <c r="B64" s="120" t="s">
        <v>142</v>
      </c>
      <c r="C64" s="121">
        <v>6.9744271006310199E-2</v>
      </c>
      <c r="D64" s="122">
        <v>0.25475785068949375</v>
      </c>
      <c r="E64" s="123">
        <v>3011</v>
      </c>
      <c r="F64" s="124">
        <v>0</v>
      </c>
      <c r="H64" s="120" t="s">
        <v>142</v>
      </c>
      <c r="I64" s="141">
        <v>4.6482783053012448E-2</v>
      </c>
      <c r="J64" s="135"/>
      <c r="K64" s="3">
        <f t="shared" si="4"/>
        <v>0.1697332393000083</v>
      </c>
      <c r="L64" s="3">
        <f t="shared" si="1"/>
        <v>-1.2725448144591839E-2</v>
      </c>
    </row>
    <row r="65" spans="2:12" x14ac:dyDescent="0.35">
      <c r="B65" s="120" t="s">
        <v>143</v>
      </c>
      <c r="C65" s="121">
        <v>3.6532713384257723E-3</v>
      </c>
      <c r="D65" s="122">
        <v>6.0341811576590049E-2</v>
      </c>
      <c r="E65" s="123">
        <v>3011</v>
      </c>
      <c r="F65" s="124">
        <v>0</v>
      </c>
      <c r="H65" s="120" t="s">
        <v>143</v>
      </c>
      <c r="I65" s="141">
        <v>6.1669805338307356E-3</v>
      </c>
      <c r="J65" s="135"/>
      <c r="K65" s="3">
        <f t="shared" si="4"/>
        <v>0.10182741817094594</v>
      </c>
      <c r="L65" s="3">
        <f t="shared" si="1"/>
        <v>-3.7336719996013514E-4</v>
      </c>
    </row>
    <row r="66" spans="2:12" x14ac:dyDescent="0.35">
      <c r="B66" s="120" t="s">
        <v>144</v>
      </c>
      <c r="C66" s="121">
        <v>0.44237794752573895</v>
      </c>
      <c r="D66" s="122">
        <v>0.49675109708691195</v>
      </c>
      <c r="E66" s="123">
        <v>3011</v>
      </c>
      <c r="F66" s="124">
        <v>0</v>
      </c>
      <c r="H66" s="120" t="s">
        <v>144</v>
      </c>
      <c r="I66" s="141">
        <v>7.6292449360893466E-2</v>
      </c>
      <c r="J66" s="135"/>
      <c r="K66" s="3">
        <f t="shared" si="4"/>
        <v>8.564118418739354E-2</v>
      </c>
      <c r="L66" s="3">
        <f t="shared" si="1"/>
        <v>-6.7941666073620122E-2</v>
      </c>
    </row>
    <row r="67" spans="2:12" ht="23.25" x14ac:dyDescent="0.35">
      <c r="B67" s="120" t="s">
        <v>145</v>
      </c>
      <c r="C67" s="121">
        <v>0.33311192294918629</v>
      </c>
      <c r="D67" s="122">
        <v>0.47140446877748809</v>
      </c>
      <c r="E67" s="123">
        <v>3011</v>
      </c>
      <c r="F67" s="124">
        <v>0</v>
      </c>
      <c r="H67" s="120" t="s">
        <v>145</v>
      </c>
      <c r="I67" s="141">
        <v>-8.5917002940491968E-2</v>
      </c>
      <c r="J67" s="135"/>
      <c r="K67" s="3">
        <f t="shared" si="4"/>
        <v>-0.12154535790792234</v>
      </c>
      <c r="L67" s="3">
        <f t="shared" si="1"/>
        <v>6.0712148397234114E-2</v>
      </c>
    </row>
    <row r="68" spans="2:12" x14ac:dyDescent="0.35">
      <c r="B68" s="120" t="s">
        <v>146</v>
      </c>
      <c r="C68" s="121">
        <v>1.9926934573231483E-3</v>
      </c>
      <c r="D68" s="122">
        <v>4.4602503688704311E-2</v>
      </c>
      <c r="E68" s="123">
        <v>3011</v>
      </c>
      <c r="F68" s="124">
        <v>0</v>
      </c>
      <c r="H68" s="120" t="s">
        <v>146</v>
      </c>
      <c r="I68" s="141">
        <v>-7.2820467414564712E-3</v>
      </c>
      <c r="J68" s="135"/>
      <c r="K68" s="3">
        <f t="shared" si="4"/>
        <v>-0.16294008751798769</v>
      </c>
      <c r="L68" s="3">
        <f t="shared" si="1"/>
        <v>3.2533794512742964E-4</v>
      </c>
    </row>
    <row r="69" spans="2:12" ht="23.25" x14ac:dyDescent="0.35">
      <c r="B69" s="120" t="s">
        <v>148</v>
      </c>
      <c r="C69" s="121">
        <v>4.6164065094652942E-2</v>
      </c>
      <c r="D69" s="122">
        <v>0.20987513686404177</v>
      </c>
      <c r="E69" s="123">
        <v>3011</v>
      </c>
      <c r="F69" s="124">
        <v>0</v>
      </c>
      <c r="H69" s="120" t="s">
        <v>148</v>
      </c>
      <c r="I69" s="141">
        <v>2.3328833632542102E-2</v>
      </c>
      <c r="J69" s="135"/>
      <c r="K69" s="3">
        <f t="shared" si="4"/>
        <v>0.10602437320892368</v>
      </c>
      <c r="L69" s="3">
        <f t="shared" si="1"/>
        <v>-5.1314024638023648E-3</v>
      </c>
    </row>
    <row r="70" spans="2:12" ht="23.25" x14ac:dyDescent="0.35">
      <c r="B70" s="120" t="s">
        <v>149</v>
      </c>
      <c r="C70" s="121">
        <v>0.61076054466954499</v>
      </c>
      <c r="D70" s="122">
        <v>0.4876587767170919</v>
      </c>
      <c r="E70" s="123">
        <v>3011</v>
      </c>
      <c r="F70" s="124">
        <v>0</v>
      </c>
      <c r="H70" s="120" t="s">
        <v>149</v>
      </c>
      <c r="I70" s="141">
        <v>7.4166734061019438E-2</v>
      </c>
      <c r="J70" s="135"/>
      <c r="K70" s="3">
        <f t="shared" si="4"/>
        <v>5.9198399675881599E-2</v>
      </c>
      <c r="L70" s="3">
        <f t="shared" si="1"/>
        <v>-9.2888956488008753E-2</v>
      </c>
    </row>
    <row r="71" spans="2:12" ht="23.25" x14ac:dyDescent="0.35">
      <c r="B71" s="120" t="s">
        <v>150</v>
      </c>
      <c r="C71" s="121">
        <v>9.9634672866157417E-4</v>
      </c>
      <c r="D71" s="122">
        <v>3.1554472016770176E-2</v>
      </c>
      <c r="E71" s="123">
        <v>3011</v>
      </c>
      <c r="F71" s="124">
        <v>0</v>
      </c>
      <c r="H71" s="120" t="s">
        <v>150</v>
      </c>
      <c r="I71" s="141">
        <v>4.5459016397138494E-3</v>
      </c>
      <c r="J71" s="135"/>
      <c r="K71" s="3">
        <f t="shared" si="4"/>
        <v>0.14392167116828042</v>
      </c>
      <c r="L71" s="3">
        <f t="shared" si="1"/>
        <v>-1.4353890076623709E-4</v>
      </c>
    </row>
    <row r="72" spans="2:12" x14ac:dyDescent="0.35">
      <c r="B72" s="120" t="s">
        <v>151</v>
      </c>
      <c r="C72" s="121">
        <v>6.3101959481899703E-3</v>
      </c>
      <c r="D72" s="122">
        <v>7.9198867145545526E-2</v>
      </c>
      <c r="E72" s="123">
        <v>3011</v>
      </c>
      <c r="F72" s="124">
        <v>0</v>
      </c>
      <c r="H72" s="120" t="s">
        <v>151</v>
      </c>
      <c r="I72" s="141">
        <v>-5.1517209956361606E-3</v>
      </c>
      <c r="J72" s="135"/>
      <c r="K72" s="3">
        <f t="shared" si="4"/>
        <v>-6.4637447619996888E-2</v>
      </c>
      <c r="L72" s="3">
        <f t="shared" ref="L72:L123" si="5">((0-C72)/D72)*I72</f>
        <v>4.1046507512698563E-4</v>
      </c>
    </row>
    <row r="73" spans="2:12" ht="23.25" x14ac:dyDescent="0.35">
      <c r="B73" s="120" t="s">
        <v>152</v>
      </c>
      <c r="C73" s="121">
        <v>3.3211557622052476E-4</v>
      </c>
      <c r="D73" s="122">
        <v>1.8224038416896779E-2</v>
      </c>
      <c r="E73" s="123">
        <v>3011</v>
      </c>
      <c r="F73" s="124">
        <v>0</v>
      </c>
      <c r="H73" s="120" t="s">
        <v>152</v>
      </c>
      <c r="I73" s="141">
        <v>-7.2700358611546632E-4</v>
      </c>
      <c r="J73" s="135"/>
      <c r="K73" s="3">
        <f t="shared" si="4"/>
        <v>-3.987931326059526E-2</v>
      </c>
      <c r="L73" s="3">
        <f t="shared" si="5"/>
        <v>1.324894128258979E-5</v>
      </c>
    </row>
    <row r="74" spans="2:12" ht="23.25" x14ac:dyDescent="0.35">
      <c r="B74" s="120" t="s">
        <v>153</v>
      </c>
      <c r="C74" s="121">
        <v>2.2583859182995682E-2</v>
      </c>
      <c r="D74" s="122">
        <v>0.14859731486548411</v>
      </c>
      <c r="E74" s="123">
        <v>3011</v>
      </c>
      <c r="F74" s="124">
        <v>0</v>
      </c>
      <c r="H74" s="120" t="s">
        <v>153</v>
      </c>
      <c r="I74" s="141">
        <v>-3.2037688868316309E-2</v>
      </c>
      <c r="J74" s="135"/>
      <c r="K74" s="3">
        <f t="shared" si="4"/>
        <v>-0.21073162891746985</v>
      </c>
      <c r="L74" s="3">
        <f t="shared" si="5"/>
        <v>4.8690964207910121E-3</v>
      </c>
    </row>
    <row r="75" spans="2:12" ht="23.25" x14ac:dyDescent="0.35">
      <c r="B75" s="120" t="s">
        <v>156</v>
      </c>
      <c r="C75" s="121">
        <v>1.328462304882099E-3</v>
      </c>
      <c r="D75" s="122">
        <v>3.6429908812311389E-2</v>
      </c>
      <c r="E75" s="123">
        <v>3011</v>
      </c>
      <c r="F75" s="124">
        <v>0</v>
      </c>
      <c r="H75" s="120" t="s">
        <v>156</v>
      </c>
      <c r="I75" s="141">
        <v>-8.0828067910622692E-3</v>
      </c>
      <c r="J75" s="135"/>
      <c r="K75" s="3">
        <f t="shared" si="4"/>
        <v>-0.22157807554529929</v>
      </c>
      <c r="L75" s="3">
        <f t="shared" si="5"/>
        <v>2.9474968479587535E-4</v>
      </c>
    </row>
    <row r="76" spans="2:12" ht="23.25" x14ac:dyDescent="0.35">
      <c r="B76" s="120" t="s">
        <v>157</v>
      </c>
      <c r="C76" s="121">
        <v>3.3211557622052476E-4</v>
      </c>
      <c r="D76" s="122">
        <v>1.8224038416896689E-2</v>
      </c>
      <c r="E76" s="123">
        <v>3011</v>
      </c>
      <c r="F76" s="124">
        <v>0</v>
      </c>
      <c r="H76" s="120" t="s">
        <v>157</v>
      </c>
      <c r="I76" s="141">
        <v>-3.4159903179414187E-3</v>
      </c>
      <c r="J76" s="135"/>
      <c r="K76" s="3">
        <f t="shared" si="4"/>
        <v>-0.18738194774559286</v>
      </c>
      <c r="L76" s="3">
        <f t="shared" si="5"/>
        <v>6.2253138785911246E-5</v>
      </c>
    </row>
    <row r="77" spans="2:12" x14ac:dyDescent="0.35">
      <c r="B77" s="120" t="s">
        <v>158</v>
      </c>
      <c r="C77" s="121">
        <v>9.9634672866157417E-4</v>
      </c>
      <c r="D77" s="122">
        <v>3.1554472016770606E-2</v>
      </c>
      <c r="E77" s="123">
        <v>3011</v>
      </c>
      <c r="F77" s="124">
        <v>0</v>
      </c>
      <c r="H77" s="120" t="s">
        <v>158</v>
      </c>
      <c r="I77" s="141">
        <v>-1.5162140408796212E-3</v>
      </c>
      <c r="J77" s="135"/>
      <c r="K77" s="3">
        <f t="shared" si="4"/>
        <v>-4.8002811302784713E-2</v>
      </c>
      <c r="L77" s="3">
        <f t="shared" si="5"/>
        <v>4.7875144251447523E-5</v>
      </c>
    </row>
    <row r="78" spans="2:12" x14ac:dyDescent="0.35">
      <c r="B78" s="120" t="s">
        <v>159</v>
      </c>
      <c r="C78" s="121">
        <v>0.87711723679840581</v>
      </c>
      <c r="D78" s="122">
        <v>0.32835711942771845</v>
      </c>
      <c r="E78" s="123">
        <v>3011</v>
      </c>
      <c r="F78" s="124">
        <v>0</v>
      </c>
      <c r="H78" s="120" t="s">
        <v>159</v>
      </c>
      <c r="I78" s="141">
        <v>4.9023078485577604E-2</v>
      </c>
      <c r="J78" s="135"/>
      <c r="K78" s="3">
        <f t="shared" si="4"/>
        <v>1.8346157243234341E-2</v>
      </c>
      <c r="L78" s="3">
        <f t="shared" si="5"/>
        <v>-0.13095189534968074</v>
      </c>
    </row>
    <row r="79" spans="2:12" x14ac:dyDescent="0.35">
      <c r="B79" s="120" t="s">
        <v>160</v>
      </c>
      <c r="C79" s="121">
        <v>6.6423115244104952E-4</v>
      </c>
      <c r="D79" s="122">
        <v>2.5768400758285182E-2</v>
      </c>
      <c r="E79" s="123">
        <v>3011</v>
      </c>
      <c r="F79" s="124">
        <v>0</v>
      </c>
      <c r="H79" s="120" t="s">
        <v>160</v>
      </c>
      <c r="I79" s="141">
        <v>-1.4173587193106029E-3</v>
      </c>
      <c r="J79" s="135"/>
      <c r="K79" s="3">
        <f t="shared" si="4"/>
        <v>-5.4967216583653902E-2</v>
      </c>
      <c r="L79" s="3">
        <f t="shared" si="5"/>
        <v>3.6535205439450914E-5</v>
      </c>
    </row>
    <row r="80" spans="2:12" x14ac:dyDescent="0.35">
      <c r="B80" s="120" t="s">
        <v>161</v>
      </c>
      <c r="C80" s="121">
        <v>9.1996014613085347E-2</v>
      </c>
      <c r="D80" s="122">
        <v>0.28906833042014035</v>
      </c>
      <c r="E80" s="123">
        <v>3011</v>
      </c>
      <c r="F80" s="124">
        <v>0</v>
      </c>
      <c r="H80" s="120" t="s">
        <v>161</v>
      </c>
      <c r="I80" s="141">
        <v>-3.6290270327997837E-2</v>
      </c>
      <c r="J80" s="135"/>
      <c r="K80" s="3">
        <f t="shared" si="4"/>
        <v>-0.11399280592480522</v>
      </c>
      <c r="L80" s="3">
        <f t="shared" si="5"/>
        <v>1.1549380849001846E-2</v>
      </c>
    </row>
    <row r="81" spans="2:12" ht="23.25" x14ac:dyDescent="0.35">
      <c r="B81" s="120" t="s">
        <v>162</v>
      </c>
      <c r="C81" s="121">
        <v>1.328462304882099E-3</v>
      </c>
      <c r="D81" s="122">
        <v>3.6429908812311194E-2</v>
      </c>
      <c r="E81" s="123">
        <v>3011</v>
      </c>
      <c r="F81" s="124">
        <v>0</v>
      </c>
      <c r="H81" s="120" t="s">
        <v>162</v>
      </c>
      <c r="I81" s="141">
        <v>4.0769727659924447E-3</v>
      </c>
      <c r="J81" s="135"/>
      <c r="K81" s="3">
        <f t="shared" si="4"/>
        <v>0.11176411893676888</v>
      </c>
      <c r="L81" s="3">
        <f t="shared" si="5"/>
        <v>-1.4867192409280861E-4</v>
      </c>
    </row>
    <row r="82" spans="2:12" x14ac:dyDescent="0.35">
      <c r="B82" s="120" t="s">
        <v>164</v>
      </c>
      <c r="C82" s="121">
        <v>3.3211557622052474E-3</v>
      </c>
      <c r="D82" s="122">
        <v>5.7543248049954712E-2</v>
      </c>
      <c r="E82" s="123">
        <v>3011</v>
      </c>
      <c r="F82" s="124">
        <v>0</v>
      </c>
      <c r="H82" s="120" t="s">
        <v>164</v>
      </c>
      <c r="I82" s="141">
        <v>-9.3876138631596683E-3</v>
      </c>
      <c r="J82" s="135"/>
      <c r="K82" s="3">
        <f t="shared" si="4"/>
        <v>-0.16259833173063371</v>
      </c>
      <c r="L82" s="3">
        <f t="shared" si="5"/>
        <v>5.4181383449061554E-4</v>
      </c>
    </row>
    <row r="83" spans="2:12" ht="23.25" x14ac:dyDescent="0.35">
      <c r="B83" s="120" t="s">
        <v>165</v>
      </c>
      <c r="C83" s="121">
        <v>3.3211557622052476E-4</v>
      </c>
      <c r="D83" s="122">
        <v>1.8224038416896713E-2</v>
      </c>
      <c r="E83" s="123">
        <v>3011</v>
      </c>
      <c r="F83" s="124">
        <v>0</v>
      </c>
      <c r="H83" s="120" t="s">
        <v>165</v>
      </c>
      <c r="I83" s="141">
        <v>-3.043680720988698E-3</v>
      </c>
      <c r="J83" s="135"/>
      <c r="K83" s="3">
        <f t="shared" si="4"/>
        <v>-0.16695914470807716</v>
      </c>
      <c r="L83" s="3">
        <f t="shared" si="5"/>
        <v>5.5468154388065508E-5</v>
      </c>
    </row>
    <row r="84" spans="2:12" ht="23.25" x14ac:dyDescent="0.35">
      <c r="B84" s="120" t="s">
        <v>166</v>
      </c>
      <c r="C84" s="121">
        <v>2.6569246097641981E-3</v>
      </c>
      <c r="D84" s="122">
        <v>5.1485393222962118E-2</v>
      </c>
      <c r="E84" s="123">
        <v>3011</v>
      </c>
      <c r="F84" s="124">
        <v>0</v>
      </c>
      <c r="H84" s="120" t="s">
        <v>166</v>
      </c>
      <c r="I84" s="141">
        <v>-7.4667516388620325E-3</v>
      </c>
      <c r="J84" s="135"/>
      <c r="K84" s="3">
        <f t="shared" ref="K84:K123" si="6">((1-C84)/D84)*I84</f>
        <v>-0.14464127738965141</v>
      </c>
      <c r="L84" s="3">
        <f t="shared" si="5"/>
        <v>3.8532474829077964E-4</v>
      </c>
    </row>
    <row r="85" spans="2:12" x14ac:dyDescent="0.35">
      <c r="B85" s="120" t="s">
        <v>167</v>
      </c>
      <c r="C85" s="121">
        <v>4.6496180670873464E-3</v>
      </c>
      <c r="D85" s="122">
        <v>6.8040698557208845E-2</v>
      </c>
      <c r="E85" s="123">
        <v>3011</v>
      </c>
      <c r="F85" s="124">
        <v>0</v>
      </c>
      <c r="H85" s="120" t="s">
        <v>167</v>
      </c>
      <c r="I85" s="141">
        <v>-1.237109724098052E-2</v>
      </c>
      <c r="J85" s="135"/>
      <c r="K85" s="3">
        <f t="shared" si="6"/>
        <v>-0.18097369111203152</v>
      </c>
      <c r="L85" s="3">
        <f t="shared" si="5"/>
        <v>8.4538928113728434E-4</v>
      </c>
    </row>
    <row r="86" spans="2:12" ht="23.25" x14ac:dyDescent="0.35">
      <c r="B86" s="120" t="s">
        <v>168</v>
      </c>
      <c r="C86" s="121">
        <v>2.1919628030554632E-2</v>
      </c>
      <c r="D86" s="122">
        <v>0.14644548672249613</v>
      </c>
      <c r="E86" s="123">
        <v>3011</v>
      </c>
      <c r="F86" s="124">
        <v>0</v>
      </c>
      <c r="H86" s="120" t="s">
        <v>168</v>
      </c>
      <c r="I86" s="141">
        <v>-2.1336242616879469E-2</v>
      </c>
      <c r="J86" s="135"/>
      <c r="K86" s="3">
        <f t="shared" si="6"/>
        <v>-0.14250053437762991</v>
      </c>
      <c r="L86" s="3">
        <f t="shared" si="5"/>
        <v>3.1935603629621636E-3</v>
      </c>
    </row>
    <row r="87" spans="2:12" ht="23.25" x14ac:dyDescent="0.35">
      <c r="B87" s="120" t="s">
        <v>169</v>
      </c>
      <c r="C87" s="121">
        <v>2.6569246097641981E-3</v>
      </c>
      <c r="D87" s="122">
        <v>5.1485393222962625E-2</v>
      </c>
      <c r="E87" s="123">
        <v>3011</v>
      </c>
      <c r="F87" s="124">
        <v>0</v>
      </c>
      <c r="H87" s="120" t="s">
        <v>169</v>
      </c>
      <c r="I87" s="141">
        <v>-3.1748856243188658E-3</v>
      </c>
      <c r="J87" s="135"/>
      <c r="K87" s="3">
        <f t="shared" si="6"/>
        <v>-6.1501913345748338E-2</v>
      </c>
      <c r="L87" s="3">
        <f t="shared" si="5"/>
        <v>1.6384126099433459E-4</v>
      </c>
    </row>
    <row r="88" spans="2:12" ht="23.25" x14ac:dyDescent="0.35">
      <c r="B88" s="120" t="s">
        <v>170</v>
      </c>
      <c r="C88" s="121">
        <v>0.11624045167718366</v>
      </c>
      <c r="D88" s="122">
        <v>0.32056627735473758</v>
      </c>
      <c r="E88" s="123">
        <v>3011</v>
      </c>
      <c r="F88" s="124">
        <v>0</v>
      </c>
      <c r="H88" s="120" t="s">
        <v>170</v>
      </c>
      <c r="I88" s="141">
        <v>-5.2886998269049676E-2</v>
      </c>
      <c r="J88" s="135"/>
      <c r="K88" s="3">
        <f t="shared" si="6"/>
        <v>-0.14580257813794698</v>
      </c>
      <c r="L88" s="3">
        <f t="shared" si="5"/>
        <v>1.91773402285913E-2</v>
      </c>
    </row>
    <row r="89" spans="2:12" ht="23.25" x14ac:dyDescent="0.35">
      <c r="B89" s="120" t="s">
        <v>171</v>
      </c>
      <c r="C89" s="121">
        <v>6.6423115244104952E-4</v>
      </c>
      <c r="D89" s="122">
        <v>2.5768400758285008E-2</v>
      </c>
      <c r="E89" s="123">
        <v>3011</v>
      </c>
      <c r="F89" s="124">
        <v>0</v>
      </c>
      <c r="H89" s="120" t="s">
        <v>171</v>
      </c>
      <c r="I89" s="141">
        <v>4.6950809828239853E-3</v>
      </c>
      <c r="J89" s="135"/>
      <c r="K89" s="3">
        <f t="shared" si="6"/>
        <v>0.18208201617880415</v>
      </c>
      <c r="L89" s="3">
        <f t="shared" si="5"/>
        <v>-1.2102493597793564E-4</v>
      </c>
    </row>
    <row r="90" spans="2:12" ht="23.25" x14ac:dyDescent="0.35">
      <c r="B90" s="120" t="s">
        <v>172</v>
      </c>
      <c r="C90" s="121">
        <v>1.9926934573231483E-3</v>
      </c>
      <c r="D90" s="122">
        <v>4.4602503688704512E-2</v>
      </c>
      <c r="E90" s="123">
        <v>3011</v>
      </c>
      <c r="F90" s="124">
        <v>0</v>
      </c>
      <c r="H90" s="120" t="s">
        <v>172</v>
      </c>
      <c r="I90" s="141">
        <v>-8.0953474458455056E-3</v>
      </c>
      <c r="J90" s="135"/>
      <c r="K90" s="3">
        <f t="shared" si="6"/>
        <v>-0.18113817009786956</v>
      </c>
      <c r="L90" s="3">
        <f t="shared" si="5"/>
        <v>3.6167355094416547E-4</v>
      </c>
    </row>
    <row r="91" spans="2:12" ht="23.25" x14ac:dyDescent="0.35">
      <c r="B91" s="120" t="s">
        <v>173</v>
      </c>
      <c r="C91" s="121">
        <v>3.4872135503155099E-2</v>
      </c>
      <c r="D91" s="122">
        <v>0.18348637847834959</v>
      </c>
      <c r="E91" s="123">
        <v>3011</v>
      </c>
      <c r="F91" s="124">
        <v>0</v>
      </c>
      <c r="H91" s="120" t="s">
        <v>173</v>
      </c>
      <c r="I91" s="141">
        <v>1.4960557301750877E-2</v>
      </c>
      <c r="J91" s="135"/>
      <c r="K91" s="3">
        <f t="shared" si="6"/>
        <v>7.8691676407059333E-2</v>
      </c>
      <c r="L91" s="3">
        <f t="shared" si="5"/>
        <v>-2.8432987001862464E-3</v>
      </c>
    </row>
    <row r="92" spans="2:12" ht="23.25" x14ac:dyDescent="0.35">
      <c r="B92" s="120" t="s">
        <v>174</v>
      </c>
      <c r="C92" s="121">
        <v>1.8266356692128862E-2</v>
      </c>
      <c r="D92" s="122">
        <v>0.13393526276503098</v>
      </c>
      <c r="E92" s="123">
        <v>3011</v>
      </c>
      <c r="F92" s="124">
        <v>0</v>
      </c>
      <c r="H92" s="120" t="s">
        <v>174</v>
      </c>
      <c r="I92" s="141">
        <v>5.281914525996266E-3</v>
      </c>
      <c r="J92" s="135"/>
      <c r="K92" s="3">
        <f t="shared" si="6"/>
        <v>3.8715966834993516E-2</v>
      </c>
      <c r="L92" s="3">
        <f t="shared" si="5"/>
        <v>-7.2035797561726788E-4</v>
      </c>
    </row>
    <row r="93" spans="2:12" ht="23.25" x14ac:dyDescent="0.35">
      <c r="B93" s="120" t="s">
        <v>175</v>
      </c>
      <c r="C93" s="121">
        <v>0.38824310860179345</v>
      </c>
      <c r="D93" s="122">
        <v>0.48743133294211982</v>
      </c>
      <c r="E93" s="123">
        <v>3011</v>
      </c>
      <c r="F93" s="124">
        <v>0</v>
      </c>
      <c r="H93" s="120" t="s">
        <v>175</v>
      </c>
      <c r="I93" s="141">
        <v>6.1308858920086799E-2</v>
      </c>
      <c r="J93" s="135"/>
      <c r="K93" s="3">
        <f t="shared" si="6"/>
        <v>7.6946462841725405E-2</v>
      </c>
      <c r="L93" s="3">
        <f t="shared" si="5"/>
        <v>-4.8833015777403371E-2</v>
      </c>
    </row>
    <row r="94" spans="2:12" ht="23.25" x14ac:dyDescent="0.35">
      <c r="B94" s="120" t="s">
        <v>176</v>
      </c>
      <c r="C94" s="121">
        <v>1.5941547658585187E-2</v>
      </c>
      <c r="D94" s="122">
        <v>0.1252702138679414</v>
      </c>
      <c r="E94" s="123">
        <v>3011</v>
      </c>
      <c r="F94" s="124">
        <v>0</v>
      </c>
      <c r="H94" s="120" t="s">
        <v>176</v>
      </c>
      <c r="I94" s="141">
        <v>1.6720621837471361E-2</v>
      </c>
      <c r="J94" s="135"/>
      <c r="K94" s="3">
        <f t="shared" si="6"/>
        <v>0.13134861623940267</v>
      </c>
      <c r="L94" s="3">
        <f t="shared" si="5"/>
        <v>-2.1278209853160062E-3</v>
      </c>
    </row>
    <row r="95" spans="2:12" ht="23.25" x14ac:dyDescent="0.35">
      <c r="B95" s="120" t="s">
        <v>177</v>
      </c>
      <c r="C95" s="121">
        <v>0.38890733975423447</v>
      </c>
      <c r="D95" s="122">
        <v>0.48758320020844209</v>
      </c>
      <c r="E95" s="123">
        <v>3011</v>
      </c>
      <c r="F95" s="124">
        <v>0</v>
      </c>
      <c r="H95" s="120" t="s">
        <v>177</v>
      </c>
      <c r="I95" s="141">
        <v>-2.6998572585354954E-2</v>
      </c>
      <c r="J95" s="135"/>
      <c r="K95" s="3">
        <f t="shared" si="6"/>
        <v>-3.3837567695051397E-2</v>
      </c>
      <c r="L95" s="3">
        <f t="shared" si="5"/>
        <v>2.1534669440709336E-2</v>
      </c>
    </row>
    <row r="96" spans="2:12" ht="23.25" x14ac:dyDescent="0.35">
      <c r="B96" s="120" t="s">
        <v>178</v>
      </c>
      <c r="C96" s="121">
        <v>6.6423115244104952E-4</v>
      </c>
      <c r="D96" s="122">
        <v>2.5768400758285185E-2</v>
      </c>
      <c r="E96" s="123">
        <v>3011</v>
      </c>
      <c r="F96" s="124">
        <v>0</v>
      </c>
      <c r="H96" s="120" t="s">
        <v>178</v>
      </c>
      <c r="I96" s="141">
        <v>-3.3352707005318907E-3</v>
      </c>
      <c r="J96" s="135"/>
      <c r="K96" s="3">
        <f t="shared" si="6"/>
        <v>-0.12934661103324827</v>
      </c>
      <c r="L96" s="3">
        <f t="shared" si="5"/>
        <v>8.5973154558490055E-5</v>
      </c>
    </row>
    <row r="97" spans="2:12" x14ac:dyDescent="0.35">
      <c r="B97" s="120" t="s">
        <v>179</v>
      </c>
      <c r="C97" s="121">
        <v>1.9926934573231483E-3</v>
      </c>
      <c r="D97" s="122">
        <v>4.4602503688704137E-2</v>
      </c>
      <c r="E97" s="123">
        <v>3011</v>
      </c>
      <c r="F97" s="124">
        <v>0</v>
      </c>
      <c r="H97" s="120" t="s">
        <v>179</v>
      </c>
      <c r="I97" s="141">
        <v>-9.357883092236256E-3</v>
      </c>
      <c r="J97" s="135"/>
      <c r="K97" s="3">
        <f t="shared" si="6"/>
        <v>-0.2093881492618806</v>
      </c>
      <c r="L97" s="3">
        <f t="shared" si="5"/>
        <v>4.1807949935816421E-4</v>
      </c>
    </row>
    <row r="98" spans="2:12" x14ac:dyDescent="0.35">
      <c r="B98" s="120" t="s">
        <v>180</v>
      </c>
      <c r="C98" s="121">
        <v>0.10627698439056792</v>
      </c>
      <c r="D98" s="122">
        <v>0.30824299265881566</v>
      </c>
      <c r="E98" s="123">
        <v>3011</v>
      </c>
      <c r="F98" s="124">
        <v>0</v>
      </c>
      <c r="H98" s="120" t="s">
        <v>180</v>
      </c>
      <c r="I98" s="141">
        <v>4.7893771690533389E-2</v>
      </c>
      <c r="J98" s="135"/>
      <c r="K98" s="3">
        <f t="shared" si="6"/>
        <v>0.1388637116936873</v>
      </c>
      <c r="L98" s="3">
        <f t="shared" si="5"/>
        <v>-1.6512964601256015E-2</v>
      </c>
    </row>
    <row r="99" spans="2:12" x14ac:dyDescent="0.35">
      <c r="B99" s="120" t="s">
        <v>181</v>
      </c>
      <c r="C99" s="121">
        <v>0.41912985719030221</v>
      </c>
      <c r="D99" s="122">
        <v>0.49349863599559934</v>
      </c>
      <c r="E99" s="123">
        <v>3011</v>
      </c>
      <c r="F99" s="124">
        <v>0</v>
      </c>
      <c r="H99" s="120" t="s">
        <v>181</v>
      </c>
      <c r="I99" s="141">
        <v>1.0771534317685094E-3</v>
      </c>
      <c r="J99" s="135"/>
      <c r="K99" s="3">
        <f t="shared" si="6"/>
        <v>1.2678581501589187E-3</v>
      </c>
      <c r="L99" s="3">
        <f t="shared" si="5"/>
        <v>-9.148296086338223E-4</v>
      </c>
    </row>
    <row r="100" spans="2:12" x14ac:dyDescent="0.35">
      <c r="B100" s="120" t="s">
        <v>182</v>
      </c>
      <c r="C100" s="121">
        <v>0.56526071072733308</v>
      </c>
      <c r="D100" s="122">
        <v>0.49580508385530042</v>
      </c>
      <c r="E100" s="123">
        <v>3011</v>
      </c>
      <c r="F100" s="124">
        <v>0</v>
      </c>
      <c r="H100" s="120" t="s">
        <v>182</v>
      </c>
      <c r="I100" s="141">
        <v>-2.9046228027675659E-3</v>
      </c>
      <c r="J100" s="135"/>
      <c r="K100" s="3">
        <f t="shared" si="6"/>
        <v>-2.5468751612254246E-3</v>
      </c>
      <c r="L100" s="3">
        <f t="shared" si="5"/>
        <v>3.3115214090188479E-3</v>
      </c>
    </row>
    <row r="101" spans="2:12" ht="23.25" x14ac:dyDescent="0.35">
      <c r="B101" s="120" t="s">
        <v>183</v>
      </c>
      <c r="C101" s="125">
        <v>2.0162736632348057</v>
      </c>
      <c r="D101" s="126">
        <v>1.1066399700997798</v>
      </c>
      <c r="E101" s="123">
        <v>3011</v>
      </c>
      <c r="F101" s="124">
        <v>0</v>
      </c>
      <c r="H101" s="120" t="s">
        <v>183</v>
      </c>
      <c r="I101" s="141">
        <v>-1.8128619165988794E-2</v>
      </c>
      <c r="J101" s="135"/>
      <c r="K101" s="3">
        <f t="shared" si="6"/>
        <v>1.6648267464572944E-2</v>
      </c>
      <c r="L101" s="3">
        <f t="shared" si="5"/>
        <v>3.3029945025301419E-2</v>
      </c>
    </row>
    <row r="102" spans="2:12" x14ac:dyDescent="0.35">
      <c r="B102" s="120" t="s">
        <v>184</v>
      </c>
      <c r="C102" s="127">
        <v>6.8083693125207567E-2</v>
      </c>
      <c r="D102" s="128">
        <v>0.25193130616569936</v>
      </c>
      <c r="E102" s="123">
        <v>3011</v>
      </c>
      <c r="F102" s="124">
        <v>0</v>
      </c>
      <c r="H102" s="120" t="s">
        <v>184</v>
      </c>
      <c r="I102" s="141">
        <v>1.7909396551703261E-3</v>
      </c>
      <c r="J102" s="135"/>
      <c r="K102" s="3">
        <f t="shared" si="6"/>
        <v>6.6248450606778177E-3</v>
      </c>
      <c r="L102" s="3">
        <f t="shared" si="5"/>
        <v>-4.8399616444723897E-4</v>
      </c>
    </row>
    <row r="103" spans="2:12" x14ac:dyDescent="0.35">
      <c r="B103" s="120" t="s">
        <v>185</v>
      </c>
      <c r="C103" s="127">
        <v>1.2952507472600464E-2</v>
      </c>
      <c r="D103" s="128">
        <v>0.11308840543887744</v>
      </c>
      <c r="E103" s="123">
        <v>3011</v>
      </c>
      <c r="F103" s="124">
        <v>0</v>
      </c>
      <c r="H103" s="120" t="s">
        <v>185</v>
      </c>
      <c r="I103" s="141">
        <v>1.0511982840166802E-2</v>
      </c>
      <c r="J103" s="135"/>
      <c r="K103" s="3">
        <f t="shared" si="6"/>
        <v>9.1749691434863057E-2</v>
      </c>
      <c r="L103" s="3">
        <f t="shared" si="5"/>
        <v>-1.2039831648585663E-3</v>
      </c>
    </row>
    <row r="104" spans="2:12" x14ac:dyDescent="0.35">
      <c r="B104" s="120" t="s">
        <v>186</v>
      </c>
      <c r="C104" s="127">
        <v>1.6605778811026237E-3</v>
      </c>
      <c r="D104" s="128">
        <v>4.0723103185880884E-2</v>
      </c>
      <c r="E104" s="123">
        <v>3011</v>
      </c>
      <c r="F104" s="124">
        <v>0</v>
      </c>
      <c r="H104" s="120" t="s">
        <v>186</v>
      </c>
      <c r="I104" s="141">
        <v>2.6230292004692187E-3</v>
      </c>
      <c r="J104" s="135"/>
      <c r="K104" s="3">
        <f t="shared" si="6"/>
        <v>6.4304369051751298E-2</v>
      </c>
      <c r="L104" s="3">
        <f t="shared" si="5"/>
        <v>-1.0696002836285977E-4</v>
      </c>
    </row>
    <row r="105" spans="2:12" x14ac:dyDescent="0.35">
      <c r="B105" s="120" t="s">
        <v>187</v>
      </c>
      <c r="C105" s="127">
        <v>1.4945200929923613E-2</v>
      </c>
      <c r="D105" s="128">
        <v>0.12135375097813018</v>
      </c>
      <c r="E105" s="123">
        <v>3011</v>
      </c>
      <c r="F105" s="124">
        <v>0</v>
      </c>
      <c r="H105" s="120" t="s">
        <v>187</v>
      </c>
      <c r="I105" s="141">
        <v>6.1727676419047178E-3</v>
      </c>
      <c r="J105" s="135"/>
      <c r="K105" s="3">
        <f t="shared" si="6"/>
        <v>5.0105697930165533E-2</v>
      </c>
      <c r="L105" s="3">
        <f t="shared" si="5"/>
        <v>-7.6020108120615265E-4</v>
      </c>
    </row>
    <row r="106" spans="2:12" x14ac:dyDescent="0.35">
      <c r="B106" s="120" t="s">
        <v>188</v>
      </c>
      <c r="C106" s="127">
        <v>1.328462304882099E-3</v>
      </c>
      <c r="D106" s="128">
        <v>3.642990881231141E-2</v>
      </c>
      <c r="E106" s="123">
        <v>3011</v>
      </c>
      <c r="F106" s="124">
        <v>0</v>
      </c>
      <c r="H106" s="120" t="s">
        <v>188</v>
      </c>
      <c r="I106" s="141">
        <v>8.9587307262369801E-4</v>
      </c>
      <c r="J106" s="135"/>
      <c r="K106" s="3">
        <f t="shared" si="6"/>
        <v>2.4559022193171187E-2</v>
      </c>
      <c r="L106" s="3">
        <f t="shared" si="5"/>
        <v>-3.2669134942695298E-5</v>
      </c>
    </row>
    <row r="107" spans="2:12" x14ac:dyDescent="0.35">
      <c r="B107" s="120" t="s">
        <v>189</v>
      </c>
      <c r="C107" s="127">
        <v>6.6423115244104952E-4</v>
      </c>
      <c r="D107" s="128">
        <v>2.5768400758285185E-2</v>
      </c>
      <c r="E107" s="123">
        <v>3011</v>
      </c>
      <c r="F107" s="124">
        <v>0</v>
      </c>
      <c r="H107" s="120" t="s">
        <v>189</v>
      </c>
      <c r="I107" s="141">
        <v>2.443912147154126E-3</v>
      </c>
      <c r="J107" s="135"/>
      <c r="K107" s="3">
        <f t="shared" si="6"/>
        <v>9.477843997699005E-2</v>
      </c>
      <c r="L107" s="3">
        <f t="shared" si="5"/>
        <v>-6.2996636741103398E-5</v>
      </c>
    </row>
    <row r="108" spans="2:12" ht="23.25" x14ac:dyDescent="0.35">
      <c r="B108" s="120" t="s">
        <v>190</v>
      </c>
      <c r="C108" s="127">
        <v>9.9634672866157417E-4</v>
      </c>
      <c r="D108" s="128">
        <v>3.1554472016771515E-2</v>
      </c>
      <c r="E108" s="123">
        <v>3011</v>
      </c>
      <c r="F108" s="124">
        <v>0</v>
      </c>
      <c r="H108" s="120" t="s">
        <v>190</v>
      </c>
      <c r="I108" s="141">
        <v>-3.9645352945672776E-3</v>
      </c>
      <c r="J108" s="135"/>
      <c r="K108" s="3">
        <f t="shared" si="6"/>
        <v>-0.12551581407195728</v>
      </c>
      <c r="L108" s="3">
        <f t="shared" si="5"/>
        <v>1.2518199541751058E-4</v>
      </c>
    </row>
    <row r="109" spans="2:12" x14ac:dyDescent="0.35">
      <c r="B109" s="120" t="s">
        <v>192</v>
      </c>
      <c r="C109" s="127">
        <v>7.8379275988043839E-2</v>
      </c>
      <c r="D109" s="128">
        <v>0.26881213466495124</v>
      </c>
      <c r="E109" s="123">
        <v>3011</v>
      </c>
      <c r="F109" s="124">
        <v>0</v>
      </c>
      <c r="H109" s="120" t="s">
        <v>192</v>
      </c>
      <c r="I109" s="141">
        <v>-2.8029998463933014E-2</v>
      </c>
      <c r="J109" s="135"/>
      <c r="K109" s="3">
        <f t="shared" si="6"/>
        <v>-9.6100674586667656E-2</v>
      </c>
      <c r="L109" s="3">
        <f t="shared" si="5"/>
        <v>8.1728861990823676E-3</v>
      </c>
    </row>
    <row r="110" spans="2:12" x14ac:dyDescent="0.35">
      <c r="B110" s="120" t="s">
        <v>193</v>
      </c>
      <c r="C110" s="127">
        <v>1.8598472268349386E-2</v>
      </c>
      <c r="D110" s="128">
        <v>0.13512450952391419</v>
      </c>
      <c r="E110" s="123">
        <v>3011</v>
      </c>
      <c r="F110" s="124">
        <v>0</v>
      </c>
      <c r="H110" s="120" t="s">
        <v>193</v>
      </c>
      <c r="I110" s="141">
        <v>-3.0451076145216159E-3</v>
      </c>
      <c r="J110" s="135"/>
      <c r="K110" s="3">
        <f t="shared" si="6"/>
        <v>-2.2116441166211219E-2</v>
      </c>
      <c r="L110" s="3">
        <f t="shared" si="5"/>
        <v>4.1912714223615177E-4</v>
      </c>
    </row>
    <row r="111" spans="2:12" x14ac:dyDescent="0.35">
      <c r="B111" s="120" t="s">
        <v>194</v>
      </c>
      <c r="C111" s="127">
        <v>3.6532713384257723E-3</v>
      </c>
      <c r="D111" s="128">
        <v>6.0341811576591908E-2</v>
      </c>
      <c r="E111" s="123">
        <v>3011</v>
      </c>
      <c r="F111" s="124">
        <v>0</v>
      </c>
      <c r="H111" s="120" t="s">
        <v>194</v>
      </c>
      <c r="I111" s="141">
        <v>4.8694042419720517E-3</v>
      </c>
      <c r="J111" s="135"/>
      <c r="K111" s="3">
        <f t="shared" si="6"/>
        <v>8.0402209682775061E-2</v>
      </c>
      <c r="L111" s="3">
        <f t="shared" si="5"/>
        <v>-2.9480810217017523E-4</v>
      </c>
    </row>
    <row r="112" spans="2:12" x14ac:dyDescent="0.35">
      <c r="B112" s="120" t="s">
        <v>195</v>
      </c>
      <c r="C112" s="127">
        <v>1.6605778811026237E-2</v>
      </c>
      <c r="D112" s="128">
        <v>0.12781021938491421</v>
      </c>
      <c r="E112" s="123">
        <v>3011</v>
      </c>
      <c r="F112" s="124">
        <v>0</v>
      </c>
      <c r="H112" s="120" t="s">
        <v>195</v>
      </c>
      <c r="I112" s="141">
        <v>-3.4936459481818265E-3</v>
      </c>
      <c r="J112" s="135"/>
      <c r="K112" s="3">
        <f t="shared" si="6"/>
        <v>-2.6880724036436463E-2</v>
      </c>
      <c r="L112" s="3">
        <f t="shared" si="5"/>
        <v>4.5391293543459079E-4</v>
      </c>
    </row>
    <row r="113" spans="2:12" x14ac:dyDescent="0.35">
      <c r="B113" s="120" t="s">
        <v>196</v>
      </c>
      <c r="C113" s="127">
        <v>1.328462304882099E-3</v>
      </c>
      <c r="D113" s="128">
        <v>3.6429908812310868E-2</v>
      </c>
      <c r="E113" s="123">
        <v>3011</v>
      </c>
      <c r="F113" s="124">
        <v>0</v>
      </c>
      <c r="H113" s="120" t="s">
        <v>196</v>
      </c>
      <c r="I113" s="141">
        <v>1.7229789080456547E-3</v>
      </c>
      <c r="J113" s="135"/>
      <c r="K113" s="3">
        <f t="shared" si="6"/>
        <v>4.7232893290491337E-2</v>
      </c>
      <c r="L113" s="3">
        <f t="shared" si="5"/>
        <v>-6.2830586352499276E-5</v>
      </c>
    </row>
    <row r="114" spans="2:12" x14ac:dyDescent="0.35">
      <c r="B114" s="120" t="s">
        <v>197</v>
      </c>
      <c r="C114" s="127">
        <v>9.9634672866157417E-4</v>
      </c>
      <c r="D114" s="128">
        <v>3.1554472016772118E-2</v>
      </c>
      <c r="E114" s="123">
        <v>3011</v>
      </c>
      <c r="F114" s="124">
        <v>0</v>
      </c>
      <c r="H114" s="120" t="s">
        <v>197</v>
      </c>
      <c r="I114" s="141">
        <v>5.7185337871900038E-3</v>
      </c>
      <c r="J114" s="135"/>
      <c r="K114" s="3">
        <f t="shared" si="6"/>
        <v>0.18104679874604962</v>
      </c>
      <c r="L114" s="3">
        <f t="shared" si="5"/>
        <v>-1.805652913025761E-4</v>
      </c>
    </row>
    <row r="115" spans="2:12" x14ac:dyDescent="0.35">
      <c r="B115" s="120" t="s">
        <v>198</v>
      </c>
      <c r="C115" s="127">
        <v>6.2769843905679176E-2</v>
      </c>
      <c r="D115" s="128">
        <v>0.24258881957475059</v>
      </c>
      <c r="E115" s="123">
        <v>3011</v>
      </c>
      <c r="F115" s="124">
        <v>0</v>
      </c>
      <c r="H115" s="120" t="s">
        <v>198</v>
      </c>
      <c r="I115" s="141">
        <v>-1.264890367173685E-2</v>
      </c>
      <c r="J115" s="135"/>
      <c r="K115" s="3">
        <f t="shared" si="6"/>
        <v>-4.886842676206276E-2</v>
      </c>
      <c r="L115" s="3">
        <f t="shared" si="5"/>
        <v>3.2729031389191572E-3</v>
      </c>
    </row>
    <row r="116" spans="2:12" x14ac:dyDescent="0.35">
      <c r="B116" s="120" t="s">
        <v>199</v>
      </c>
      <c r="C116" s="127">
        <v>5.3138492195283962E-3</v>
      </c>
      <c r="D116" s="128">
        <v>7.2714291878220996E-2</v>
      </c>
      <c r="E116" s="123">
        <v>3011</v>
      </c>
      <c r="F116" s="124">
        <v>0</v>
      </c>
      <c r="H116" s="120" t="s">
        <v>199</v>
      </c>
      <c r="I116" s="141">
        <v>3.8248441122751132E-3</v>
      </c>
      <c r="J116" s="135"/>
      <c r="K116" s="3">
        <f t="shared" si="6"/>
        <v>5.2321481363607862E-2</v>
      </c>
      <c r="L116" s="3">
        <f t="shared" si="5"/>
        <v>-2.7951375686735417E-4</v>
      </c>
    </row>
    <row r="117" spans="2:12" x14ac:dyDescent="0.35">
      <c r="B117" s="120" t="s">
        <v>200</v>
      </c>
      <c r="C117" s="127">
        <v>6.6423115244104952E-4</v>
      </c>
      <c r="D117" s="128">
        <v>2.5768400758285077E-2</v>
      </c>
      <c r="E117" s="123">
        <v>3011</v>
      </c>
      <c r="F117" s="124">
        <v>0</v>
      </c>
      <c r="H117" s="120" t="s">
        <v>200</v>
      </c>
      <c r="I117" s="141">
        <v>4.2111118559121623E-3</v>
      </c>
      <c r="J117" s="135"/>
      <c r="K117" s="3">
        <f t="shared" si="6"/>
        <v>0.16331299500136776</v>
      </c>
      <c r="L117" s="3">
        <f t="shared" si="5"/>
        <v>-1.0854968095803773E-4</v>
      </c>
    </row>
    <row r="118" spans="2:12" ht="23.25" x14ac:dyDescent="0.35">
      <c r="B118" s="120" t="s">
        <v>201</v>
      </c>
      <c r="C118" s="127">
        <v>0.11524410494852208</v>
      </c>
      <c r="D118" s="128">
        <v>0.31936934095363223</v>
      </c>
      <c r="E118" s="123">
        <v>3011</v>
      </c>
      <c r="F118" s="124">
        <v>0</v>
      </c>
      <c r="H118" s="120" t="s">
        <v>201</v>
      </c>
      <c r="I118" s="141">
        <v>-4.227497835481462E-3</v>
      </c>
      <c r="J118" s="135"/>
      <c r="K118" s="3">
        <f t="shared" si="6"/>
        <v>-1.1711530042586724E-2</v>
      </c>
      <c r="L118" s="3">
        <f t="shared" si="5"/>
        <v>1.5254883351267241E-3</v>
      </c>
    </row>
    <row r="119" spans="2:12" ht="23.25" x14ac:dyDescent="0.35">
      <c r="B119" s="120" t="s">
        <v>202</v>
      </c>
      <c r="C119" s="127">
        <v>1.9926934573231483E-2</v>
      </c>
      <c r="D119" s="128">
        <v>0.13977245856970105</v>
      </c>
      <c r="E119" s="123">
        <v>3011</v>
      </c>
      <c r="F119" s="124">
        <v>0</v>
      </c>
      <c r="H119" s="120" t="s">
        <v>202</v>
      </c>
      <c r="I119" s="141">
        <v>6.1047999831818833E-3</v>
      </c>
      <c r="J119" s="135"/>
      <c r="K119" s="3">
        <f t="shared" si="6"/>
        <v>4.2806358953403574E-2</v>
      </c>
      <c r="L119" s="3">
        <f t="shared" si="5"/>
        <v>-8.7034277777167559E-4</v>
      </c>
    </row>
    <row r="120" spans="2:12" ht="23.25" x14ac:dyDescent="0.35">
      <c r="B120" s="120" t="s">
        <v>203</v>
      </c>
      <c r="C120" s="127">
        <v>1.9926934573231483E-3</v>
      </c>
      <c r="D120" s="128">
        <v>4.4602503688706364E-2</v>
      </c>
      <c r="E120" s="123">
        <v>3011</v>
      </c>
      <c r="F120" s="124">
        <v>0</v>
      </c>
      <c r="H120" s="120" t="s">
        <v>203</v>
      </c>
      <c r="I120" s="141">
        <v>4.8774627968676491E-3</v>
      </c>
      <c r="J120" s="135"/>
      <c r="K120" s="3">
        <f t="shared" si="6"/>
        <v>0.10913610461505409</v>
      </c>
      <c r="L120" s="3">
        <f t="shared" si="5"/>
        <v>-2.1790902751757889E-4</v>
      </c>
    </row>
    <row r="121" spans="2:12" x14ac:dyDescent="0.35">
      <c r="B121" s="120" t="s">
        <v>204</v>
      </c>
      <c r="C121" s="127">
        <v>1.0959814015277316E-2</v>
      </c>
      <c r="D121" s="128">
        <v>0.10413115633708475</v>
      </c>
      <c r="E121" s="123">
        <v>3011</v>
      </c>
      <c r="F121" s="124">
        <v>0</v>
      </c>
      <c r="H121" s="120" t="s">
        <v>204</v>
      </c>
      <c r="I121" s="141">
        <v>-7.5819260396103117E-3</v>
      </c>
      <c r="J121" s="135"/>
      <c r="K121" s="3">
        <f t="shared" si="6"/>
        <v>-7.2013312865402204E-2</v>
      </c>
      <c r="L121" s="3">
        <f t="shared" si="5"/>
        <v>7.9799843000613602E-4</v>
      </c>
    </row>
    <row r="122" spans="2:12" x14ac:dyDescent="0.35">
      <c r="B122" s="120" t="s">
        <v>205</v>
      </c>
      <c r="C122" s="127">
        <v>4.9817336433078709E-3</v>
      </c>
      <c r="D122" s="128">
        <v>7.0417063196026294E-2</v>
      </c>
      <c r="E122" s="123">
        <v>3011</v>
      </c>
      <c r="F122" s="124">
        <v>0</v>
      </c>
      <c r="H122" s="120" t="s">
        <v>205</v>
      </c>
      <c r="I122" s="141">
        <v>-2.004645724162197E-3</v>
      </c>
      <c r="J122" s="135"/>
      <c r="K122" s="3">
        <f t="shared" si="6"/>
        <v>-2.8326360438556113E-2</v>
      </c>
      <c r="L122" s="3">
        <f t="shared" si="5"/>
        <v>1.4182089672174289E-4</v>
      </c>
    </row>
    <row r="123" spans="2:12" x14ac:dyDescent="0.35">
      <c r="B123" s="120" t="s">
        <v>206</v>
      </c>
      <c r="C123" s="127">
        <v>2.3248090335436732E-3</v>
      </c>
      <c r="D123" s="128">
        <v>4.8168193475703301E-2</v>
      </c>
      <c r="E123" s="123">
        <v>3011</v>
      </c>
      <c r="F123" s="124">
        <v>0</v>
      </c>
      <c r="H123" s="120" t="s">
        <v>206</v>
      </c>
      <c r="I123" s="141">
        <v>4.1184839605637796E-3</v>
      </c>
      <c r="J123" s="135"/>
      <c r="K123" s="3">
        <f t="shared" si="6"/>
        <v>8.5303370862773717E-2</v>
      </c>
      <c r="L123" s="3">
        <f t="shared" si="5"/>
        <v>-1.9877616379474568E-4</v>
      </c>
    </row>
    <row r="124" spans="2:12" x14ac:dyDescent="0.35">
      <c r="B124" s="120" t="s">
        <v>207</v>
      </c>
      <c r="C124" s="127">
        <v>8.635004981733644E-3</v>
      </c>
      <c r="D124" s="128">
        <v>9.2538022840637627E-2</v>
      </c>
      <c r="E124" s="123">
        <v>3011</v>
      </c>
      <c r="F124" s="124">
        <v>0</v>
      </c>
      <c r="H124" s="120" t="s">
        <v>207</v>
      </c>
      <c r="I124" s="141">
        <v>-1.108404274574934E-2</v>
      </c>
      <c r="J124" s="135"/>
      <c r="K124" s="3">
        <f t="shared" ref="K124:K127" si="7">((1-C124)/D124)*I124</f>
        <v>-0.11874396755099648</v>
      </c>
      <c r="L124" s="3">
        <f t="shared" ref="L124:L127" si="8">((0-C124)/D124)*I124</f>
        <v>1.0342858145145424E-3</v>
      </c>
    </row>
    <row r="125" spans="2:12" x14ac:dyDescent="0.35">
      <c r="B125" s="120" t="s">
        <v>208</v>
      </c>
      <c r="C125" s="127">
        <v>3.9853869146462967E-3</v>
      </c>
      <c r="D125" s="128">
        <v>6.3014461655633028E-2</v>
      </c>
      <c r="E125" s="123">
        <v>3011</v>
      </c>
      <c r="F125" s="124">
        <v>0</v>
      </c>
      <c r="H125" s="120" t="s">
        <v>208</v>
      </c>
      <c r="I125" s="141">
        <v>-8.3716398263238376E-3</v>
      </c>
      <c r="J125" s="135"/>
      <c r="K125" s="3">
        <f t="shared" si="7"/>
        <v>-0.13232320618834478</v>
      </c>
      <c r="L125" s="3">
        <f t="shared" si="8"/>
        <v>5.2946931452488733E-4</v>
      </c>
    </row>
    <row r="126" spans="2:12" x14ac:dyDescent="0.35">
      <c r="B126" s="120" t="s">
        <v>209</v>
      </c>
      <c r="C126" s="127">
        <v>2.6569246097641981E-3</v>
      </c>
      <c r="D126" s="128">
        <v>5.1485393222962354E-2</v>
      </c>
      <c r="E126" s="123">
        <v>3011</v>
      </c>
      <c r="F126" s="124">
        <v>0</v>
      </c>
      <c r="H126" s="120" t="s">
        <v>209</v>
      </c>
      <c r="I126" s="141">
        <v>-4.1194411609962742E-3</v>
      </c>
      <c r="J126" s="135"/>
      <c r="K126" s="3">
        <f t="shared" si="7"/>
        <v>-7.9799256822316908E-2</v>
      </c>
      <c r="L126" s="3">
        <f t="shared" si="8"/>
        <v>2.1258543276008501E-4</v>
      </c>
    </row>
    <row r="127" spans="2:12" ht="14.65" thickBot="1" x14ac:dyDescent="0.4">
      <c r="B127" s="129" t="s">
        <v>210</v>
      </c>
      <c r="C127" s="130">
        <v>0.65018327224258587</v>
      </c>
      <c r="D127" s="131">
        <v>1.938426117675832</v>
      </c>
      <c r="E127" s="132">
        <v>3011</v>
      </c>
      <c r="F127" s="133">
        <v>10</v>
      </c>
      <c r="H127" s="129" t="s">
        <v>210</v>
      </c>
      <c r="I127" s="142">
        <v>1.5823239862619267E-2</v>
      </c>
      <c r="J127" s="135"/>
      <c r="K127" s="3">
        <f t="shared" si="7"/>
        <v>2.8555300306719344E-3</v>
      </c>
      <c r="L127" s="3">
        <f t="shared" si="8"/>
        <v>-5.3074015963489041E-3</v>
      </c>
    </row>
    <row r="128" spans="2:12" ht="33.4" customHeight="1" thickTop="1" x14ac:dyDescent="0.35">
      <c r="B128" s="134" t="s">
        <v>48</v>
      </c>
      <c r="C128" s="134"/>
      <c r="D128" s="134"/>
      <c r="E128" s="134"/>
      <c r="F128" s="134"/>
      <c r="H128" s="134" t="s">
        <v>7</v>
      </c>
      <c r="I128" s="134"/>
      <c r="J128" s="135"/>
    </row>
  </sheetData>
  <mergeCells count="7">
    <mergeCell ref="H4:I4"/>
    <mergeCell ref="H5:H6"/>
    <mergeCell ref="H128:I128"/>
    <mergeCell ref="K5:L5"/>
    <mergeCell ref="B5:F5"/>
    <mergeCell ref="B6"/>
    <mergeCell ref="B128:F128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opLeftCell="A124" workbookViewId="0">
      <selection activeCell="B143" sqref="B143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77" t="s">
        <v>6</v>
      </c>
      <c r="I4" s="77"/>
      <c r="J4" s="102"/>
    </row>
    <row r="5" spans="1:12" ht="15" thickTop="1" thickBot="1" x14ac:dyDescent="0.4">
      <c r="B5" s="77" t="s">
        <v>0</v>
      </c>
      <c r="C5" s="77"/>
      <c r="D5" s="77"/>
      <c r="E5" s="77"/>
      <c r="F5" s="77"/>
      <c r="H5" s="103" t="s">
        <v>47</v>
      </c>
      <c r="I5" s="104" t="s">
        <v>4</v>
      </c>
      <c r="J5" s="102"/>
      <c r="K5" s="4" t="s">
        <v>8</v>
      </c>
      <c r="L5" s="4"/>
    </row>
    <row r="6" spans="1:12" ht="26.25" thickTop="1" thickBot="1" x14ac:dyDescent="0.4">
      <c r="B6" s="78" t="s">
        <v>47</v>
      </c>
      <c r="C6" s="79" t="s">
        <v>1</v>
      </c>
      <c r="D6" s="80" t="s">
        <v>49</v>
      </c>
      <c r="E6" s="80" t="s">
        <v>50</v>
      </c>
      <c r="F6" s="81" t="s">
        <v>2</v>
      </c>
      <c r="H6" s="105"/>
      <c r="I6" s="106" t="s">
        <v>5</v>
      </c>
      <c r="J6" s="102"/>
      <c r="K6" s="2" t="s">
        <v>9</v>
      </c>
      <c r="L6" s="2" t="s">
        <v>10</v>
      </c>
    </row>
    <row r="7" spans="1:12" ht="23.65" thickTop="1" x14ac:dyDescent="0.35">
      <c r="B7" s="82" t="s">
        <v>85</v>
      </c>
      <c r="C7" s="83">
        <v>2.0052444855776647E-3</v>
      </c>
      <c r="D7" s="84">
        <v>4.4736761572243967E-2</v>
      </c>
      <c r="E7" s="85">
        <v>12966</v>
      </c>
      <c r="F7" s="86">
        <v>0</v>
      </c>
      <c r="H7" s="82" t="s">
        <v>85</v>
      </c>
      <c r="I7" s="107">
        <v>3.7090047785146067E-2</v>
      </c>
      <c r="J7" s="102"/>
      <c r="K7" s="3">
        <f>((1-C7)/D7)*I7</f>
        <v>0.82741065446991868</v>
      </c>
      <c r="L7" s="3">
        <f>((0-C7)/D7)*I7</f>
        <v>-1.6624943598313668E-3</v>
      </c>
    </row>
    <row r="8" spans="1:12" ht="23.25" x14ac:dyDescent="0.35">
      <c r="B8" s="87" t="s">
        <v>86</v>
      </c>
      <c r="C8" s="88">
        <v>1.2417090853000154E-2</v>
      </c>
      <c r="D8" s="89">
        <v>0.11074227988792641</v>
      </c>
      <c r="E8" s="90">
        <v>12966</v>
      </c>
      <c r="F8" s="91">
        <v>0</v>
      </c>
      <c r="H8" s="87" t="s">
        <v>86</v>
      </c>
      <c r="I8" s="108">
        <v>5.5212303455546355E-2</v>
      </c>
      <c r="J8" s="102"/>
      <c r="K8" s="3">
        <f t="shared" ref="K8:K71" si="0">((1-C8)/D8)*I8</f>
        <v>0.49237497478395476</v>
      </c>
      <c r="L8" s="3">
        <f t="shared" ref="L8:L71" si="1">((0-C8)/D8)*I8</f>
        <v>-6.1907357235624133E-3</v>
      </c>
    </row>
    <row r="9" spans="1:12" ht="23.25" x14ac:dyDescent="0.35">
      <c r="B9" s="87" t="s">
        <v>87</v>
      </c>
      <c r="C9" s="88">
        <v>1.3573962671602654E-2</v>
      </c>
      <c r="D9" s="89">
        <v>0.11571837782825931</v>
      </c>
      <c r="E9" s="90">
        <v>12966</v>
      </c>
      <c r="F9" s="91">
        <v>0</v>
      </c>
      <c r="H9" s="87" t="s">
        <v>87</v>
      </c>
      <c r="I9" s="108">
        <v>1.9870180194392139E-2</v>
      </c>
      <c r="J9" s="102"/>
      <c r="K9" s="3">
        <f t="shared" si="0"/>
        <v>0.16938072826465822</v>
      </c>
      <c r="L9" s="3">
        <f t="shared" si="1"/>
        <v>-2.3308059557920133E-3</v>
      </c>
    </row>
    <row r="10" spans="1:12" ht="23.25" x14ac:dyDescent="0.35">
      <c r="B10" s="87" t="s">
        <v>88</v>
      </c>
      <c r="C10" s="88">
        <v>0.2228906370507481</v>
      </c>
      <c r="D10" s="89">
        <v>0.41620158674814056</v>
      </c>
      <c r="E10" s="90">
        <v>12966</v>
      </c>
      <c r="F10" s="91">
        <v>0</v>
      </c>
      <c r="H10" s="87" t="s">
        <v>88</v>
      </c>
      <c r="I10" s="108">
        <v>3.231165028669248E-2</v>
      </c>
      <c r="J10" s="102"/>
      <c r="K10" s="3">
        <f t="shared" si="0"/>
        <v>6.033058683489699E-2</v>
      </c>
      <c r="L10" s="3">
        <f t="shared" si="1"/>
        <v>-1.7304028975074659E-2</v>
      </c>
    </row>
    <row r="11" spans="1:12" ht="23.25" x14ac:dyDescent="0.35">
      <c r="B11" s="87" t="s">
        <v>89</v>
      </c>
      <c r="C11" s="88">
        <v>6.4784821841739944E-3</v>
      </c>
      <c r="D11" s="89">
        <v>8.0230966002116932E-2</v>
      </c>
      <c r="E11" s="90">
        <v>12966</v>
      </c>
      <c r="F11" s="91">
        <v>0</v>
      </c>
      <c r="H11" s="87" t="s">
        <v>89</v>
      </c>
      <c r="I11" s="108">
        <v>9.7394384529644927E-4</v>
      </c>
      <c r="J11" s="102"/>
      <c r="K11" s="3">
        <f t="shared" si="0"/>
        <v>1.2060607215183957E-2</v>
      </c>
      <c r="L11" s="3">
        <f t="shared" si="1"/>
        <v>-7.8643922222904256E-5</v>
      </c>
    </row>
    <row r="12" spans="1:12" ht="23.25" x14ac:dyDescent="0.35">
      <c r="B12" s="87" t="s">
        <v>90</v>
      </c>
      <c r="C12" s="88">
        <v>2.1440691038099646E-2</v>
      </c>
      <c r="D12" s="89">
        <v>0.14485374032089429</v>
      </c>
      <c r="E12" s="90">
        <v>12966</v>
      </c>
      <c r="F12" s="91">
        <v>0</v>
      </c>
      <c r="H12" s="87" t="s">
        <v>90</v>
      </c>
      <c r="I12" s="108">
        <v>-6.2558120224860741E-3</v>
      </c>
      <c r="J12" s="102"/>
      <c r="K12" s="3">
        <f t="shared" si="0"/>
        <v>-4.2261132340512333E-2</v>
      </c>
      <c r="L12" s="3">
        <f t="shared" si="1"/>
        <v>9.2596112788953576E-4</v>
      </c>
    </row>
    <row r="13" spans="1:12" ht="23.25" x14ac:dyDescent="0.35">
      <c r="B13" s="87" t="s">
        <v>91</v>
      </c>
      <c r="C13" s="88">
        <v>2.0052444855776647E-2</v>
      </c>
      <c r="D13" s="89">
        <v>0.14018509177731389</v>
      </c>
      <c r="E13" s="90">
        <v>12966</v>
      </c>
      <c r="F13" s="91">
        <v>0</v>
      </c>
      <c r="H13" s="87" t="s">
        <v>91</v>
      </c>
      <c r="I13" s="108">
        <v>-6.59606482694018E-3</v>
      </c>
      <c r="J13" s="102"/>
      <c r="K13" s="3">
        <f t="shared" si="0"/>
        <v>-4.6109022855302426E-2</v>
      </c>
      <c r="L13" s="3">
        <f t="shared" si="1"/>
        <v>9.4351849066414534E-4</v>
      </c>
    </row>
    <row r="14" spans="1:12" ht="23.25" x14ac:dyDescent="0.35">
      <c r="B14" s="87" t="s">
        <v>92</v>
      </c>
      <c r="C14" s="88">
        <v>0.51827857473391958</v>
      </c>
      <c r="D14" s="89">
        <v>0.49968505142737785</v>
      </c>
      <c r="E14" s="90">
        <v>12966</v>
      </c>
      <c r="F14" s="91">
        <v>0</v>
      </c>
      <c r="H14" s="87" t="s">
        <v>92</v>
      </c>
      <c r="I14" s="108">
        <v>-2.8040450670349597E-2</v>
      </c>
      <c r="J14" s="102"/>
      <c r="K14" s="3">
        <f t="shared" si="0"/>
        <v>-2.703239935523102E-2</v>
      </c>
      <c r="L14" s="3">
        <f t="shared" si="1"/>
        <v>2.9083849450392659E-2</v>
      </c>
    </row>
    <row r="15" spans="1:12" ht="23.25" x14ac:dyDescent="0.35">
      <c r="B15" s="87" t="s">
        <v>93</v>
      </c>
      <c r="C15" s="88">
        <v>0.12779577356162269</v>
      </c>
      <c r="D15" s="89">
        <v>0.33387514301441951</v>
      </c>
      <c r="E15" s="90">
        <v>12966</v>
      </c>
      <c r="F15" s="91">
        <v>0</v>
      </c>
      <c r="H15" s="87" t="s">
        <v>93</v>
      </c>
      <c r="I15" s="108">
        <v>-1.193774394362411E-2</v>
      </c>
      <c r="J15" s="102"/>
      <c r="K15" s="3">
        <f t="shared" si="0"/>
        <v>-3.1185761922139878E-2</v>
      </c>
      <c r="L15" s="3">
        <f t="shared" si="1"/>
        <v>4.5693525072938168E-3</v>
      </c>
    </row>
    <row r="16" spans="1:12" ht="23.25" x14ac:dyDescent="0.35">
      <c r="B16" s="87" t="s">
        <v>94</v>
      </c>
      <c r="C16" s="88">
        <v>4.627487274409995E-4</v>
      </c>
      <c r="D16" s="89">
        <v>2.1507446772918846E-2</v>
      </c>
      <c r="E16" s="90">
        <v>12966</v>
      </c>
      <c r="F16" s="91">
        <v>0</v>
      </c>
      <c r="H16" s="87" t="s">
        <v>94</v>
      </c>
      <c r="I16" s="108">
        <v>-4.2474483885838056E-4</v>
      </c>
      <c r="J16" s="102"/>
      <c r="K16" s="3">
        <f t="shared" si="0"/>
        <v>-1.9739594997360759E-2</v>
      </c>
      <c r="L16" s="3">
        <f t="shared" si="1"/>
        <v>9.1387013876670176E-6</v>
      </c>
    </row>
    <row r="17" spans="2:12" ht="46.5" x14ac:dyDescent="0.35">
      <c r="B17" s="87" t="s">
        <v>95</v>
      </c>
      <c r="C17" s="88">
        <v>5.3910226746876434E-2</v>
      </c>
      <c r="D17" s="89">
        <v>0.22584917128129914</v>
      </c>
      <c r="E17" s="90">
        <v>12966</v>
      </c>
      <c r="F17" s="91">
        <v>0</v>
      </c>
      <c r="H17" s="87" t="s">
        <v>95</v>
      </c>
      <c r="I17" s="108">
        <v>-1.7270130139976414E-2</v>
      </c>
      <c r="J17" s="102"/>
      <c r="K17" s="3">
        <f t="shared" si="0"/>
        <v>-7.234515590863777E-2</v>
      </c>
      <c r="L17" s="3">
        <f t="shared" si="1"/>
        <v>4.1223823249480545E-3</v>
      </c>
    </row>
    <row r="18" spans="2:12" x14ac:dyDescent="0.35">
      <c r="B18" s="87" t="s">
        <v>97</v>
      </c>
      <c r="C18" s="88">
        <v>6.941230911614993E-4</v>
      </c>
      <c r="D18" s="89">
        <v>2.6338086212916282E-2</v>
      </c>
      <c r="E18" s="90">
        <v>12966</v>
      </c>
      <c r="F18" s="91">
        <v>0</v>
      </c>
      <c r="H18" s="87" t="s">
        <v>97</v>
      </c>
      <c r="I18" s="108">
        <v>5.2496942796707892E-3</v>
      </c>
      <c r="J18" s="102"/>
      <c r="K18" s="3">
        <f t="shared" si="0"/>
        <v>0.19918115170710665</v>
      </c>
      <c r="L18" s="3">
        <f t="shared" si="1"/>
        <v>-1.3835227022952531E-4</v>
      </c>
    </row>
    <row r="19" spans="2:12" ht="23.25" x14ac:dyDescent="0.35">
      <c r="B19" s="87" t="s">
        <v>98</v>
      </c>
      <c r="C19" s="88">
        <v>3.0849915162733298E-4</v>
      </c>
      <c r="D19" s="89">
        <v>1.7562111698964523E-2</v>
      </c>
      <c r="E19" s="90">
        <v>12966</v>
      </c>
      <c r="F19" s="91">
        <v>0</v>
      </c>
      <c r="H19" s="87" t="s">
        <v>98</v>
      </c>
      <c r="I19" s="108">
        <v>1.2029452445024003E-2</v>
      </c>
      <c r="J19" s="102"/>
      <c r="K19" s="3">
        <f t="shared" si="0"/>
        <v>0.68475486178915601</v>
      </c>
      <c r="L19" s="3">
        <f t="shared" si="1"/>
        <v>-2.1131148334798826E-4</v>
      </c>
    </row>
    <row r="20" spans="2:12" ht="23.25" x14ac:dyDescent="0.35">
      <c r="B20" s="87" t="s">
        <v>99</v>
      </c>
      <c r="C20" s="88">
        <v>2.4679932130186643E-3</v>
      </c>
      <c r="D20" s="89">
        <v>4.9619473101305385E-2</v>
      </c>
      <c r="E20" s="90">
        <v>12966</v>
      </c>
      <c r="F20" s="91">
        <v>0</v>
      </c>
      <c r="H20" s="87" t="s">
        <v>99</v>
      </c>
      <c r="I20" s="108">
        <v>4.4265524394904436E-2</v>
      </c>
      <c r="J20" s="102"/>
      <c r="K20" s="3">
        <f t="shared" ref="K20:K65" si="2">((1-C20)/D20)*I20</f>
        <v>0.88989815129587568</v>
      </c>
      <c r="L20" s="3">
        <f t="shared" ref="L20:L65" si="3">((0-C20)/D20)*I20</f>
        <v>-2.2016963693728179E-3</v>
      </c>
    </row>
    <row r="21" spans="2:12" ht="23.25" x14ac:dyDescent="0.35">
      <c r="B21" s="87" t="s">
        <v>100</v>
      </c>
      <c r="C21" s="88">
        <v>1.5424957581366649E-4</v>
      </c>
      <c r="D21" s="89">
        <v>1.241924629074786E-2</v>
      </c>
      <c r="E21" s="90">
        <v>12966</v>
      </c>
      <c r="F21" s="91">
        <v>0</v>
      </c>
      <c r="H21" s="87" t="s">
        <v>100</v>
      </c>
      <c r="I21" s="108">
        <v>7.1976902284051998E-3</v>
      </c>
      <c r="J21" s="102"/>
      <c r="K21" s="3">
        <f t="shared" si="2"/>
        <v>0.57946994682776909</v>
      </c>
      <c r="L21" s="3">
        <f t="shared" si="3"/>
        <v>-8.9396782910794337E-5</v>
      </c>
    </row>
    <row r="22" spans="2:12" ht="23.25" x14ac:dyDescent="0.35">
      <c r="B22" s="87" t="s">
        <v>101</v>
      </c>
      <c r="C22" s="88">
        <v>1.5424957581366652E-4</v>
      </c>
      <c r="D22" s="89">
        <v>1.2419246290748781E-2</v>
      </c>
      <c r="E22" s="90">
        <v>12966</v>
      </c>
      <c r="F22" s="91">
        <v>0</v>
      </c>
      <c r="H22" s="87" t="s">
        <v>101</v>
      </c>
      <c r="I22" s="108">
        <v>3.7312119196474705E-3</v>
      </c>
      <c r="J22" s="102"/>
      <c r="K22" s="3">
        <f t="shared" si="2"/>
        <v>0.30039152895861176</v>
      </c>
      <c r="L22" s="3">
        <f t="shared" si="3"/>
        <v>-4.6342414217619837E-5</v>
      </c>
    </row>
    <row r="23" spans="2:12" ht="23.25" x14ac:dyDescent="0.35">
      <c r="B23" s="87" t="s">
        <v>102</v>
      </c>
      <c r="C23" s="88">
        <v>1.2339966065093321E-3</v>
      </c>
      <c r="D23" s="89">
        <v>3.5107960927701777E-2</v>
      </c>
      <c r="E23" s="90">
        <v>12966</v>
      </c>
      <c r="F23" s="91">
        <v>0</v>
      </c>
      <c r="H23" s="87" t="s">
        <v>102</v>
      </c>
      <c r="I23" s="108">
        <v>9.06579089005175E-3</v>
      </c>
      <c r="J23" s="102"/>
      <c r="K23" s="3">
        <f t="shared" si="2"/>
        <v>0.25790742314839504</v>
      </c>
      <c r="L23" s="3">
        <f t="shared" si="3"/>
        <v>-3.1865009809840317E-4</v>
      </c>
    </row>
    <row r="24" spans="2:12" ht="23.25" x14ac:dyDescent="0.35">
      <c r="B24" s="87" t="s">
        <v>103</v>
      </c>
      <c r="C24" s="88">
        <v>0.4236464599722351</v>
      </c>
      <c r="D24" s="89">
        <v>0.49415480362711578</v>
      </c>
      <c r="E24" s="90">
        <v>12966</v>
      </c>
      <c r="F24" s="91">
        <v>0</v>
      </c>
      <c r="H24" s="87" t="s">
        <v>103</v>
      </c>
      <c r="I24" s="108">
        <v>5.57260420316667E-2</v>
      </c>
      <c r="J24" s="102"/>
      <c r="K24" s="3">
        <f t="shared" si="2"/>
        <v>6.4995627606856093E-2</v>
      </c>
      <c r="L24" s="3">
        <f t="shared" si="3"/>
        <v>-4.777478689207288E-2</v>
      </c>
    </row>
    <row r="25" spans="2:12" ht="23.25" x14ac:dyDescent="0.35">
      <c r="B25" s="87" t="s">
        <v>104</v>
      </c>
      <c r="C25" s="88">
        <v>0.40914699984575043</v>
      </c>
      <c r="D25" s="89">
        <v>0.49169541221103719</v>
      </c>
      <c r="E25" s="90">
        <v>12966</v>
      </c>
      <c r="F25" s="91">
        <v>0</v>
      </c>
      <c r="H25" s="87" t="s">
        <v>104</v>
      </c>
      <c r="I25" s="108">
        <v>-4.8372087002496976E-2</v>
      </c>
      <c r="J25" s="102"/>
      <c r="K25" s="3">
        <f t="shared" si="2"/>
        <v>-5.8127027463255557E-2</v>
      </c>
      <c r="L25" s="3">
        <f t="shared" si="3"/>
        <v>4.0251126575195244E-2</v>
      </c>
    </row>
    <row r="26" spans="2:12" ht="23.25" x14ac:dyDescent="0.35">
      <c r="B26" s="87" t="s">
        <v>105</v>
      </c>
      <c r="C26" s="88">
        <v>1.5424957581366655E-3</v>
      </c>
      <c r="D26" s="89">
        <v>3.924583105617923E-2</v>
      </c>
      <c r="E26" s="90">
        <v>12966</v>
      </c>
      <c r="F26" s="91">
        <v>0</v>
      </c>
      <c r="H26" s="87" t="s">
        <v>105</v>
      </c>
      <c r="I26" s="108">
        <v>-2.4989708320347962E-3</v>
      </c>
      <c r="J26" s="102"/>
      <c r="K26" s="3">
        <f t="shared" si="2"/>
        <v>-6.3576591780028599E-2</v>
      </c>
      <c r="L26" s="3">
        <f t="shared" si="3"/>
        <v>9.8218124177396271E-5</v>
      </c>
    </row>
    <row r="27" spans="2:12" ht="23.25" x14ac:dyDescent="0.35">
      <c r="B27" s="87" t="s">
        <v>106</v>
      </c>
      <c r="C27" s="88">
        <v>9.2549745488199899E-4</v>
      </c>
      <c r="D27" s="89">
        <v>3.0409081333994028E-2</v>
      </c>
      <c r="E27" s="90">
        <v>12966</v>
      </c>
      <c r="F27" s="91">
        <v>0</v>
      </c>
      <c r="H27" s="87" t="s">
        <v>106</v>
      </c>
      <c r="I27" s="108">
        <v>-2.0452317668245082E-3</v>
      </c>
      <c r="J27" s="102"/>
      <c r="K27" s="3">
        <f t="shared" si="2"/>
        <v>-6.7195022683748051E-2</v>
      </c>
      <c r="L27" s="3">
        <f t="shared" si="3"/>
        <v>6.2246431388372439E-5</v>
      </c>
    </row>
    <row r="28" spans="2:12" ht="23.25" x14ac:dyDescent="0.35">
      <c r="B28" s="87" t="s">
        <v>107</v>
      </c>
      <c r="C28" s="88">
        <v>2.9847292919944469E-2</v>
      </c>
      <c r="D28" s="89">
        <v>0.1701724579837384</v>
      </c>
      <c r="E28" s="90">
        <v>12966</v>
      </c>
      <c r="F28" s="91">
        <v>0</v>
      </c>
      <c r="H28" s="87" t="s">
        <v>107</v>
      </c>
      <c r="I28" s="108">
        <v>-2.6859212715114999E-2</v>
      </c>
      <c r="J28" s="102"/>
      <c r="K28" s="3">
        <f t="shared" si="2"/>
        <v>-0.15312429657740451</v>
      </c>
      <c r="L28" s="3">
        <f t="shared" si="3"/>
        <v>4.7109549865216264E-3</v>
      </c>
    </row>
    <row r="29" spans="2:12" ht="34.9" x14ac:dyDescent="0.35">
      <c r="B29" s="87" t="s">
        <v>108</v>
      </c>
      <c r="C29" s="88">
        <v>7.7124787906833245E-5</v>
      </c>
      <c r="D29" s="89">
        <v>8.7820719597850351E-3</v>
      </c>
      <c r="E29" s="90">
        <v>12966</v>
      </c>
      <c r="F29" s="91">
        <v>0</v>
      </c>
      <c r="H29" s="87" t="s">
        <v>108</v>
      </c>
      <c r="I29" s="108">
        <v>1.3601587863905425E-2</v>
      </c>
      <c r="J29" s="102"/>
      <c r="K29" s="3">
        <f t="shared" si="2"/>
        <v>1.548670849727259</v>
      </c>
      <c r="L29" s="3">
        <f t="shared" si="3"/>
        <v>-1.1945012338814182E-4</v>
      </c>
    </row>
    <row r="30" spans="2:12" ht="23.25" x14ac:dyDescent="0.35">
      <c r="B30" s="87" t="s">
        <v>109</v>
      </c>
      <c r="C30" s="88">
        <v>4.627487274409995E-4</v>
      </c>
      <c r="D30" s="89">
        <v>2.1507446772919908E-2</v>
      </c>
      <c r="E30" s="90">
        <v>12966</v>
      </c>
      <c r="F30" s="91">
        <v>0</v>
      </c>
      <c r="H30" s="87" t="s">
        <v>109</v>
      </c>
      <c r="I30" s="108">
        <v>1.1850800488228929E-2</v>
      </c>
      <c r="J30" s="102"/>
      <c r="K30" s="3">
        <f t="shared" si="2"/>
        <v>0.55075419553279181</v>
      </c>
      <c r="L30" s="3">
        <f t="shared" si="3"/>
        <v>-2.5497879422814435E-4</v>
      </c>
    </row>
    <row r="31" spans="2:12" ht="34.9" x14ac:dyDescent="0.35">
      <c r="B31" s="87" t="s">
        <v>110</v>
      </c>
      <c r="C31" s="88">
        <v>7.7124787906833258E-5</v>
      </c>
      <c r="D31" s="89">
        <v>8.7820719597849276E-3</v>
      </c>
      <c r="E31" s="90">
        <v>12966</v>
      </c>
      <c r="F31" s="91">
        <v>0</v>
      </c>
      <c r="H31" s="87" t="s">
        <v>110</v>
      </c>
      <c r="I31" s="108">
        <v>-1.1971405094439117E-3</v>
      </c>
      <c r="J31" s="102"/>
      <c r="K31" s="3">
        <f t="shared" si="2"/>
        <v>-0.1363058952053203</v>
      </c>
      <c r="L31" s="3">
        <f t="shared" si="3"/>
        <v>1.0513374099909009E-5</v>
      </c>
    </row>
    <row r="32" spans="2:12" ht="23.25" x14ac:dyDescent="0.35">
      <c r="B32" s="87" t="s">
        <v>112</v>
      </c>
      <c r="C32" s="88">
        <v>1.5424957581366652E-4</v>
      </c>
      <c r="D32" s="89">
        <v>1.2419246290748906E-2</v>
      </c>
      <c r="E32" s="90">
        <v>12966</v>
      </c>
      <c r="F32" s="91">
        <v>0</v>
      </c>
      <c r="H32" s="87" t="s">
        <v>112</v>
      </c>
      <c r="I32" s="108">
        <v>8.7334238884817446E-5</v>
      </c>
      <c r="J32" s="102"/>
      <c r="K32" s="3">
        <f t="shared" si="2"/>
        <v>7.0310843002252621E-3</v>
      </c>
      <c r="L32" s="3">
        <f t="shared" si="3"/>
        <v>-1.0847090867363873E-6</v>
      </c>
    </row>
    <row r="33" spans="2:12" ht="23.25" x14ac:dyDescent="0.35">
      <c r="B33" s="87" t="s">
        <v>113</v>
      </c>
      <c r="C33" s="88">
        <v>6.1699830325466602E-2</v>
      </c>
      <c r="D33" s="89">
        <v>0.24061884088745311</v>
      </c>
      <c r="E33" s="90">
        <v>12966</v>
      </c>
      <c r="F33" s="91">
        <v>0</v>
      </c>
      <c r="H33" s="87" t="s">
        <v>113</v>
      </c>
      <c r="I33" s="108">
        <v>1.2247637557335538E-2</v>
      </c>
      <c r="J33" s="102"/>
      <c r="K33" s="3">
        <f t="shared" si="2"/>
        <v>4.7760018940226572E-2</v>
      </c>
      <c r="L33" s="3">
        <f t="shared" si="3"/>
        <v>-3.140556892337765E-3</v>
      </c>
    </row>
    <row r="34" spans="2:12" ht="23.25" x14ac:dyDescent="0.35">
      <c r="B34" s="87" t="s">
        <v>114</v>
      </c>
      <c r="C34" s="88">
        <v>6.7792688570106438E-2</v>
      </c>
      <c r="D34" s="89">
        <v>0.25139951146602957</v>
      </c>
      <c r="E34" s="90">
        <v>12966</v>
      </c>
      <c r="F34" s="91">
        <v>0</v>
      </c>
      <c r="H34" s="87" t="s">
        <v>114</v>
      </c>
      <c r="I34" s="108">
        <v>-2.0509180429470853E-2</v>
      </c>
      <c r="J34" s="102"/>
      <c r="K34" s="3">
        <f t="shared" si="2"/>
        <v>-7.6049503184380876E-2</v>
      </c>
      <c r="L34" s="3">
        <f t="shared" si="3"/>
        <v>5.5305297674419461E-3</v>
      </c>
    </row>
    <row r="35" spans="2:12" ht="23.25" x14ac:dyDescent="0.35">
      <c r="B35" s="87" t="s">
        <v>115</v>
      </c>
      <c r="C35" s="88">
        <v>1.5424957581366649E-4</v>
      </c>
      <c r="D35" s="89">
        <v>1.2419246290748674E-2</v>
      </c>
      <c r="E35" s="90">
        <v>12966</v>
      </c>
      <c r="F35" s="91">
        <v>0</v>
      </c>
      <c r="H35" s="87" t="s">
        <v>115</v>
      </c>
      <c r="I35" s="108">
        <v>-1.1501090325448662E-3</v>
      </c>
      <c r="J35" s="102"/>
      <c r="K35" s="3">
        <f t="shared" si="2"/>
        <v>-9.2592706658137708E-2</v>
      </c>
      <c r="L35" s="3">
        <f t="shared" si="3"/>
        <v>1.4284589117269005E-5</v>
      </c>
    </row>
    <row r="36" spans="2:12" ht="23.25" x14ac:dyDescent="0.35">
      <c r="B36" s="87" t="s">
        <v>116</v>
      </c>
      <c r="C36" s="88">
        <v>7.7124787906833258E-5</v>
      </c>
      <c r="D36" s="89">
        <v>8.7820719597846708E-3</v>
      </c>
      <c r="E36" s="90">
        <v>12966</v>
      </c>
      <c r="F36" s="91">
        <v>0</v>
      </c>
      <c r="H36" s="87" t="s">
        <v>116</v>
      </c>
      <c r="I36" s="108">
        <v>-1.4100124010362574E-3</v>
      </c>
      <c r="J36" s="102"/>
      <c r="K36" s="3">
        <f t="shared" si="2"/>
        <v>-0.16054339574820009</v>
      </c>
      <c r="L36" s="3">
        <f t="shared" si="3"/>
        <v>1.2382830370088706E-5</v>
      </c>
    </row>
    <row r="37" spans="2:12" x14ac:dyDescent="0.35">
      <c r="B37" s="87" t="s">
        <v>117</v>
      </c>
      <c r="C37" s="88">
        <v>1.2339966065093319E-3</v>
      </c>
      <c r="D37" s="89">
        <v>3.5107960927701652E-2</v>
      </c>
      <c r="E37" s="90">
        <v>12966</v>
      </c>
      <c r="F37" s="91">
        <v>0</v>
      </c>
      <c r="H37" s="87" t="s">
        <v>117</v>
      </c>
      <c r="I37" s="108">
        <v>-2.9706912378001204E-3</v>
      </c>
      <c r="J37" s="102"/>
      <c r="K37" s="3">
        <f t="shared" si="2"/>
        <v>-8.4511470802981908E-2</v>
      </c>
      <c r="L37" s="3">
        <f t="shared" si="3"/>
        <v>1.0441571682221703E-4</v>
      </c>
    </row>
    <row r="38" spans="2:12" ht="23.25" x14ac:dyDescent="0.35">
      <c r="B38" s="87" t="s">
        <v>118</v>
      </c>
      <c r="C38" s="88">
        <v>1.5424957581366649E-4</v>
      </c>
      <c r="D38" s="89">
        <v>1.2419246290748203E-2</v>
      </c>
      <c r="E38" s="90">
        <v>12966</v>
      </c>
      <c r="F38" s="91">
        <v>0</v>
      </c>
      <c r="H38" s="87" t="s">
        <v>118</v>
      </c>
      <c r="I38" s="108">
        <v>-2.3659662963273202E-4</v>
      </c>
      <c r="J38" s="102"/>
      <c r="K38" s="3">
        <f t="shared" si="2"/>
        <v>-1.9047865640542068E-2</v>
      </c>
      <c r="L38" s="3">
        <f t="shared" si="3"/>
        <v>2.9385784696917716E-6</v>
      </c>
    </row>
    <row r="39" spans="2:12" ht="23.25" x14ac:dyDescent="0.35">
      <c r="B39" s="87" t="s">
        <v>119</v>
      </c>
      <c r="C39" s="88">
        <v>6.941230911614993E-4</v>
      </c>
      <c r="D39" s="89">
        <v>2.633808621291649E-2</v>
      </c>
      <c r="E39" s="90">
        <v>12966</v>
      </c>
      <c r="F39" s="91">
        <v>0</v>
      </c>
      <c r="H39" s="87" t="s">
        <v>119</v>
      </c>
      <c r="I39" s="108">
        <v>1.1315718320811807E-2</v>
      </c>
      <c r="J39" s="102"/>
      <c r="K39" s="3">
        <f t="shared" si="2"/>
        <v>0.42933505980729719</v>
      </c>
      <c r="L39" s="3">
        <f t="shared" si="3"/>
        <v>-2.982183791206047E-4</v>
      </c>
    </row>
    <row r="40" spans="2:12" ht="23.25" x14ac:dyDescent="0.35">
      <c r="B40" s="87" t="s">
        <v>120</v>
      </c>
      <c r="C40" s="88">
        <v>4.380687953108129E-2</v>
      </c>
      <c r="D40" s="89">
        <v>0.20467307511380423</v>
      </c>
      <c r="E40" s="90">
        <v>12966</v>
      </c>
      <c r="F40" s="91">
        <v>0</v>
      </c>
      <c r="H40" s="87" t="s">
        <v>120</v>
      </c>
      <c r="I40" s="108">
        <v>7.2363002679029217E-2</v>
      </c>
      <c r="J40" s="102"/>
      <c r="K40" s="3">
        <f t="shared" si="2"/>
        <v>0.33806598791603792</v>
      </c>
      <c r="L40" s="3">
        <f t="shared" si="3"/>
        <v>-1.5488101398315017E-2</v>
      </c>
    </row>
    <row r="41" spans="2:12" x14ac:dyDescent="0.35">
      <c r="B41" s="87" t="s">
        <v>121</v>
      </c>
      <c r="C41" s="88">
        <v>0.86325775104118463</v>
      </c>
      <c r="D41" s="89">
        <v>0.34358828721920864</v>
      </c>
      <c r="E41" s="90">
        <v>12966</v>
      </c>
      <c r="F41" s="91">
        <v>0</v>
      </c>
      <c r="H41" s="87" t="s">
        <v>121</v>
      </c>
      <c r="I41" s="108">
        <v>-3.7228239286929046E-2</v>
      </c>
      <c r="J41" s="102"/>
      <c r="K41" s="3">
        <f t="shared" si="2"/>
        <v>-1.4816201116959974E-2</v>
      </c>
      <c r="L41" s="3">
        <f t="shared" si="3"/>
        <v>9.3535103836510411E-2</v>
      </c>
    </row>
    <row r="42" spans="2:12" ht="23.25" x14ac:dyDescent="0.35">
      <c r="B42" s="87" t="s">
        <v>122</v>
      </c>
      <c r="C42" s="88">
        <v>8.3988894030541411E-2</v>
      </c>
      <c r="D42" s="89">
        <v>0.27738185547139649</v>
      </c>
      <c r="E42" s="90">
        <v>12966</v>
      </c>
      <c r="F42" s="91">
        <v>0</v>
      </c>
      <c r="H42" s="87" t="s">
        <v>122</v>
      </c>
      <c r="I42" s="108">
        <v>-8.6353445563521376E-3</v>
      </c>
      <c r="J42" s="102"/>
      <c r="K42" s="3">
        <f t="shared" si="2"/>
        <v>-2.8516903184055413E-2</v>
      </c>
      <c r="L42" s="3">
        <f t="shared" si="3"/>
        <v>2.6147097387754772E-3</v>
      </c>
    </row>
    <row r="43" spans="2:12" ht="23.25" x14ac:dyDescent="0.35">
      <c r="B43" s="87" t="s">
        <v>123</v>
      </c>
      <c r="C43" s="88">
        <v>1.5424957581366648E-3</v>
      </c>
      <c r="D43" s="89">
        <v>3.9245831056180618E-2</v>
      </c>
      <c r="E43" s="90">
        <v>12966</v>
      </c>
      <c r="F43" s="91">
        <v>0</v>
      </c>
      <c r="H43" s="87" t="s">
        <v>123</v>
      </c>
      <c r="I43" s="108">
        <v>7.5967667652188586E-4</v>
      </c>
      <c r="J43" s="102"/>
      <c r="K43" s="3">
        <f t="shared" si="2"/>
        <v>1.9327017878280922E-2</v>
      </c>
      <c r="L43" s="3">
        <f t="shared" si="3"/>
        <v>-2.9857898776890032E-5</v>
      </c>
    </row>
    <row r="44" spans="2:12" ht="23.25" x14ac:dyDescent="0.35">
      <c r="B44" s="87" t="s">
        <v>124</v>
      </c>
      <c r="C44" s="88">
        <v>5.321610365571495E-3</v>
      </c>
      <c r="D44" s="89">
        <v>7.2757811292734731E-2</v>
      </c>
      <c r="E44" s="90">
        <v>12966</v>
      </c>
      <c r="F44" s="91">
        <v>0</v>
      </c>
      <c r="H44" s="87" t="s">
        <v>124</v>
      </c>
      <c r="I44" s="108">
        <v>2.1317483228059314E-3</v>
      </c>
      <c r="J44" s="102"/>
      <c r="K44" s="3">
        <f t="shared" si="2"/>
        <v>2.9143317413758318E-2</v>
      </c>
      <c r="L44" s="3">
        <f t="shared" si="3"/>
        <v>-1.5591912084588074E-4</v>
      </c>
    </row>
    <row r="45" spans="2:12" x14ac:dyDescent="0.35">
      <c r="B45" s="87" t="s">
        <v>125</v>
      </c>
      <c r="C45" s="88">
        <v>2.1363566250192815E-2</v>
      </c>
      <c r="D45" s="89">
        <v>0.1445986752091753</v>
      </c>
      <c r="E45" s="90">
        <v>12966</v>
      </c>
      <c r="F45" s="91">
        <v>0</v>
      </c>
      <c r="H45" s="87" t="s">
        <v>125</v>
      </c>
      <c r="I45" s="108">
        <v>7.5401707080395078E-2</v>
      </c>
      <c r="J45" s="102"/>
      <c r="K45" s="3">
        <f t="shared" si="2"/>
        <v>0.51031489471850389</v>
      </c>
      <c r="L45" s="3">
        <f t="shared" si="3"/>
        <v>-1.1140139162820206E-2</v>
      </c>
    </row>
    <row r="46" spans="2:12" x14ac:dyDescent="0.35">
      <c r="B46" s="87" t="s">
        <v>126</v>
      </c>
      <c r="C46" s="88">
        <v>0.34860404133888634</v>
      </c>
      <c r="D46" s="89">
        <v>0.4765467222549723</v>
      </c>
      <c r="E46" s="90">
        <v>12966</v>
      </c>
      <c r="F46" s="91">
        <v>0</v>
      </c>
      <c r="H46" s="87" t="s">
        <v>126</v>
      </c>
      <c r="I46" s="108">
        <v>7.6227706768066797E-2</v>
      </c>
      <c r="J46" s="102"/>
      <c r="K46" s="3">
        <f t="shared" si="2"/>
        <v>0.10419633124694111</v>
      </c>
      <c r="L46" s="3">
        <f t="shared" si="3"/>
        <v>-5.5762185322776915E-2</v>
      </c>
    </row>
    <row r="47" spans="2:12" x14ac:dyDescent="0.35">
      <c r="B47" s="87" t="s">
        <v>127</v>
      </c>
      <c r="C47" s="88">
        <v>9.1007249730063241E-3</v>
      </c>
      <c r="D47" s="89">
        <v>9.4966295786339638E-2</v>
      </c>
      <c r="E47" s="90">
        <v>12966</v>
      </c>
      <c r="F47" s="91">
        <v>0</v>
      </c>
      <c r="H47" s="87" t="s">
        <v>127</v>
      </c>
      <c r="I47" s="108">
        <v>7.0269717875698468E-2</v>
      </c>
      <c r="J47" s="102"/>
      <c r="K47" s="3">
        <f t="shared" si="2"/>
        <v>0.73320973428340153</v>
      </c>
      <c r="L47" s="3">
        <f t="shared" si="3"/>
        <v>-6.7340246455044649E-3</v>
      </c>
    </row>
    <row r="48" spans="2:12" x14ac:dyDescent="0.35">
      <c r="B48" s="87" t="s">
        <v>128</v>
      </c>
      <c r="C48" s="88">
        <v>1.6196205460434984E-3</v>
      </c>
      <c r="D48" s="89">
        <v>4.0213456647358578E-2</v>
      </c>
      <c r="E48" s="90">
        <v>12966</v>
      </c>
      <c r="F48" s="91">
        <v>0</v>
      </c>
      <c r="H48" s="87" t="s">
        <v>128</v>
      </c>
      <c r="I48" s="108">
        <v>8.3310125061220111E-3</v>
      </c>
      <c r="J48" s="102"/>
      <c r="K48" s="3">
        <f t="shared" si="2"/>
        <v>0.20683423213368768</v>
      </c>
      <c r="L48" s="3">
        <f t="shared" si="3"/>
        <v>-3.3553641365835778E-4</v>
      </c>
    </row>
    <row r="49" spans="2:12" x14ac:dyDescent="0.35">
      <c r="B49" s="87" t="s">
        <v>129</v>
      </c>
      <c r="C49" s="88">
        <v>1.6967453339503317E-3</v>
      </c>
      <c r="D49" s="89">
        <v>4.115819527608533E-2</v>
      </c>
      <c r="E49" s="90">
        <v>12966</v>
      </c>
      <c r="F49" s="91">
        <v>0</v>
      </c>
      <c r="H49" s="87" t="s">
        <v>129</v>
      </c>
      <c r="I49" s="108">
        <v>3.7228187747986946E-2</v>
      </c>
      <c r="J49" s="102"/>
      <c r="K49" s="3">
        <f t="shared" si="2"/>
        <v>0.9029798499383811</v>
      </c>
      <c r="L49" s="3">
        <f t="shared" si="3"/>
        <v>-1.5347308945182624E-3</v>
      </c>
    </row>
    <row r="50" spans="2:12" x14ac:dyDescent="0.35">
      <c r="B50" s="87" t="s">
        <v>130</v>
      </c>
      <c r="C50" s="88">
        <v>1.1568718186024988E-3</v>
      </c>
      <c r="D50" s="89">
        <v>3.399444944906773E-2</v>
      </c>
      <c r="E50" s="90">
        <v>12966</v>
      </c>
      <c r="F50" s="91">
        <v>0</v>
      </c>
      <c r="H50" s="87" t="s">
        <v>130</v>
      </c>
      <c r="I50" s="108">
        <v>2.4491155674440924E-2</v>
      </c>
      <c r="J50" s="102"/>
      <c r="K50" s="3">
        <f t="shared" si="2"/>
        <v>0.71961225856261157</v>
      </c>
      <c r="L50" s="3">
        <f t="shared" si="3"/>
        <v>-8.3346335251634413E-4</v>
      </c>
    </row>
    <row r="51" spans="2:12" x14ac:dyDescent="0.35">
      <c r="B51" s="87" t="s">
        <v>131</v>
      </c>
      <c r="C51" s="88">
        <v>0.53540027764923648</v>
      </c>
      <c r="D51" s="89">
        <v>0.49876447985782002</v>
      </c>
      <c r="E51" s="90">
        <v>12966</v>
      </c>
      <c r="F51" s="91">
        <v>0</v>
      </c>
      <c r="H51" s="87" t="s">
        <v>131</v>
      </c>
      <c r="I51" s="108">
        <v>9.5656727899014998E-2</v>
      </c>
      <c r="J51" s="102"/>
      <c r="K51" s="3">
        <f t="shared" si="2"/>
        <v>8.9104358906098843E-2</v>
      </c>
      <c r="L51" s="3">
        <f t="shared" si="3"/>
        <v>-0.1026830112095183</v>
      </c>
    </row>
    <row r="52" spans="2:12" x14ac:dyDescent="0.35">
      <c r="B52" s="87" t="s">
        <v>132</v>
      </c>
      <c r="C52" s="88">
        <v>0.4818756748418942</v>
      </c>
      <c r="D52" s="89">
        <v>0.49969067050021321</v>
      </c>
      <c r="E52" s="90">
        <v>12966</v>
      </c>
      <c r="F52" s="91">
        <v>0</v>
      </c>
      <c r="H52" s="87" t="s">
        <v>132</v>
      </c>
      <c r="I52" s="108">
        <v>9.1798997297264456E-2</v>
      </c>
      <c r="J52" s="102"/>
      <c r="K52" s="3">
        <f t="shared" si="2"/>
        <v>9.518547440003812E-2</v>
      </c>
      <c r="L52" s="3">
        <f t="shared" si="3"/>
        <v>-8.8526175059755602E-2</v>
      </c>
    </row>
    <row r="53" spans="2:12" x14ac:dyDescent="0.35">
      <c r="B53" s="87" t="s">
        <v>133</v>
      </c>
      <c r="C53" s="88">
        <v>4.9822612987814284E-2</v>
      </c>
      <c r="D53" s="89">
        <v>0.21758669908027595</v>
      </c>
      <c r="E53" s="90">
        <v>12966</v>
      </c>
      <c r="F53" s="91">
        <v>0</v>
      </c>
      <c r="H53" s="87" t="s">
        <v>133</v>
      </c>
      <c r="I53" s="108">
        <v>9.6889543232976549E-2</v>
      </c>
      <c r="J53" s="102"/>
      <c r="K53" s="3">
        <f t="shared" si="2"/>
        <v>0.42310606947508594</v>
      </c>
      <c r="L53" s="3">
        <f t="shared" si="3"/>
        <v>-2.2185594227346228E-2</v>
      </c>
    </row>
    <row r="54" spans="2:12" x14ac:dyDescent="0.35">
      <c r="B54" s="87" t="s">
        <v>134</v>
      </c>
      <c r="C54" s="88">
        <v>0.76345827548974221</v>
      </c>
      <c r="D54" s="89">
        <v>0.42497490054756881</v>
      </c>
      <c r="E54" s="90">
        <v>12966</v>
      </c>
      <c r="F54" s="91">
        <v>0</v>
      </c>
      <c r="H54" s="87" t="s">
        <v>134</v>
      </c>
      <c r="I54" s="108">
        <v>2.0658350085044814E-2</v>
      </c>
      <c r="J54" s="102"/>
      <c r="K54" s="3">
        <f t="shared" si="2"/>
        <v>1.1498471435270476E-2</v>
      </c>
      <c r="L54" s="3">
        <f t="shared" si="3"/>
        <v>-3.7112281949051945E-2</v>
      </c>
    </row>
    <row r="55" spans="2:12" x14ac:dyDescent="0.35">
      <c r="B55" s="87" t="s">
        <v>135</v>
      </c>
      <c r="C55" s="88">
        <v>0.21841739935215179</v>
      </c>
      <c r="D55" s="89">
        <v>0.41318810013843127</v>
      </c>
      <c r="E55" s="90">
        <v>12966</v>
      </c>
      <c r="F55" s="91">
        <v>0</v>
      </c>
      <c r="H55" s="87" t="s">
        <v>135</v>
      </c>
      <c r="I55" s="108">
        <v>0.12276195587647525</v>
      </c>
      <c r="J55" s="102"/>
      <c r="K55" s="3">
        <f t="shared" si="2"/>
        <v>0.23221532445490578</v>
      </c>
      <c r="L55" s="3">
        <f t="shared" si="3"/>
        <v>-6.4893802926415362E-2</v>
      </c>
    </row>
    <row r="56" spans="2:12" x14ac:dyDescent="0.35">
      <c r="B56" s="87" t="s">
        <v>136</v>
      </c>
      <c r="C56" s="88">
        <v>0.95542187258985034</v>
      </c>
      <c r="D56" s="89">
        <v>0.20638363073564781</v>
      </c>
      <c r="E56" s="90">
        <v>12966</v>
      </c>
      <c r="F56" s="91">
        <v>0</v>
      </c>
      <c r="H56" s="87" t="s">
        <v>136</v>
      </c>
      <c r="I56" s="108">
        <v>-4.4220428954563048E-3</v>
      </c>
      <c r="J56" s="102"/>
      <c r="K56" s="3">
        <f t="shared" si="2"/>
        <v>-9.5514547788575865E-4</v>
      </c>
      <c r="L56" s="3">
        <f t="shared" si="3"/>
        <v>2.0471180242298905E-2</v>
      </c>
    </row>
    <row r="57" spans="2:12" x14ac:dyDescent="0.35">
      <c r="B57" s="87" t="s">
        <v>137</v>
      </c>
      <c r="C57" s="88">
        <v>0.13975011568718185</v>
      </c>
      <c r="D57" s="89">
        <v>0.34674096024462253</v>
      </c>
      <c r="E57" s="90">
        <v>12966</v>
      </c>
      <c r="F57" s="91">
        <v>0</v>
      </c>
      <c r="H57" s="87" t="s">
        <v>137</v>
      </c>
      <c r="I57" s="108">
        <v>3.8913574834506817E-2</v>
      </c>
      <c r="J57" s="102"/>
      <c r="K57" s="3">
        <f t="shared" si="2"/>
        <v>9.6542958830032929E-2</v>
      </c>
      <c r="L57" s="3">
        <f t="shared" si="3"/>
        <v>-1.568368669535769E-2</v>
      </c>
    </row>
    <row r="58" spans="2:12" x14ac:dyDescent="0.35">
      <c r="B58" s="87" t="s">
        <v>138</v>
      </c>
      <c r="C58" s="88">
        <v>0.42811969767083141</v>
      </c>
      <c r="D58" s="89">
        <v>0.49482532908475452</v>
      </c>
      <c r="E58" s="90">
        <v>12966</v>
      </c>
      <c r="F58" s="91">
        <v>0</v>
      </c>
      <c r="H58" s="87" t="s">
        <v>138</v>
      </c>
      <c r="I58" s="108">
        <v>9.7703816663573181E-2</v>
      </c>
      <c r="J58" s="102"/>
      <c r="K58" s="3">
        <f t="shared" si="2"/>
        <v>0.11291840762401137</v>
      </c>
      <c r="L58" s="3">
        <f t="shared" si="3"/>
        <v>-8.453271486458358E-2</v>
      </c>
    </row>
    <row r="59" spans="2:12" x14ac:dyDescent="0.35">
      <c r="B59" s="87" t="s">
        <v>139</v>
      </c>
      <c r="C59" s="88">
        <v>0.20746567946938146</v>
      </c>
      <c r="D59" s="89">
        <v>0.40550752573850934</v>
      </c>
      <c r="E59" s="90">
        <v>12966</v>
      </c>
      <c r="F59" s="91">
        <v>0</v>
      </c>
      <c r="H59" s="87" t="s">
        <v>139</v>
      </c>
      <c r="I59" s="108">
        <v>5.0326356657551065E-2</v>
      </c>
      <c r="J59" s="102"/>
      <c r="K59" s="3">
        <f t="shared" si="2"/>
        <v>9.8359123682685484E-2</v>
      </c>
      <c r="L59" s="3">
        <f t="shared" si="3"/>
        <v>-2.5747960559208243E-2</v>
      </c>
    </row>
    <row r="60" spans="2:12" x14ac:dyDescent="0.35">
      <c r="B60" s="87" t="s">
        <v>140</v>
      </c>
      <c r="C60" s="88">
        <v>1.6427579824155485E-2</v>
      </c>
      <c r="D60" s="89">
        <v>0.1271179007917172</v>
      </c>
      <c r="E60" s="90">
        <v>12966</v>
      </c>
      <c r="F60" s="91">
        <v>0</v>
      </c>
      <c r="H60" s="87" t="s">
        <v>140</v>
      </c>
      <c r="I60" s="108">
        <v>6.174860696864367E-2</v>
      </c>
      <c r="J60" s="102"/>
      <c r="K60" s="3">
        <f t="shared" si="2"/>
        <v>0.47777871110496833</v>
      </c>
      <c r="L60" s="3">
        <f t="shared" si="3"/>
        <v>-7.9798373296760174E-3</v>
      </c>
    </row>
    <row r="61" spans="2:12" x14ac:dyDescent="0.35">
      <c r="B61" s="87" t="s">
        <v>141</v>
      </c>
      <c r="C61" s="88">
        <v>2.2366188492981645E-3</v>
      </c>
      <c r="D61" s="89">
        <v>4.7241808936966147E-2</v>
      </c>
      <c r="E61" s="90">
        <v>12966</v>
      </c>
      <c r="F61" s="91">
        <v>0</v>
      </c>
      <c r="H61" s="87" t="s">
        <v>141</v>
      </c>
      <c r="I61" s="108">
        <v>1.4916934917690869E-2</v>
      </c>
      <c r="J61" s="102"/>
      <c r="K61" s="3">
        <f t="shared" si="2"/>
        <v>0.31505083642624854</v>
      </c>
      <c r="L61" s="3">
        <f t="shared" si="3"/>
        <v>-7.0622820254782469E-4</v>
      </c>
    </row>
    <row r="62" spans="2:12" x14ac:dyDescent="0.35">
      <c r="B62" s="87" t="s">
        <v>142</v>
      </c>
      <c r="C62" s="88">
        <v>2.7764923646459972E-3</v>
      </c>
      <c r="D62" s="89">
        <v>5.2621260086608702E-2</v>
      </c>
      <c r="E62" s="90">
        <v>12966</v>
      </c>
      <c r="F62" s="91">
        <v>0</v>
      </c>
      <c r="H62" s="87" t="s">
        <v>142</v>
      </c>
      <c r="I62" s="108">
        <v>3.2226525154389132E-2</v>
      </c>
      <c r="J62" s="102"/>
      <c r="K62" s="3">
        <f t="shared" si="2"/>
        <v>0.61072365808923845</v>
      </c>
      <c r="L62" s="3">
        <f t="shared" si="3"/>
        <v>-1.7003906953760696E-3</v>
      </c>
    </row>
    <row r="63" spans="2:12" x14ac:dyDescent="0.35">
      <c r="B63" s="87" t="s">
        <v>143</v>
      </c>
      <c r="C63" s="88">
        <v>1.9281196976708311E-3</v>
      </c>
      <c r="D63" s="89">
        <v>4.3869698912234252E-2</v>
      </c>
      <c r="E63" s="90">
        <v>12966</v>
      </c>
      <c r="F63" s="91">
        <v>0</v>
      </c>
      <c r="H63" s="87" t="s">
        <v>143</v>
      </c>
      <c r="I63" s="108">
        <v>1.803128855575711E-2</v>
      </c>
      <c r="J63" s="102"/>
      <c r="K63" s="3">
        <f t="shared" si="2"/>
        <v>0.41022670588923399</v>
      </c>
      <c r="L63" s="3">
        <f t="shared" si="3"/>
        <v>-7.9249421584350879E-4</v>
      </c>
    </row>
    <row r="64" spans="2:12" x14ac:dyDescent="0.35">
      <c r="B64" s="87" t="s">
        <v>144</v>
      </c>
      <c r="C64" s="88">
        <v>8.1443776029615916E-2</v>
      </c>
      <c r="D64" s="89">
        <v>0.27352597240312926</v>
      </c>
      <c r="E64" s="90">
        <v>12966</v>
      </c>
      <c r="F64" s="91">
        <v>0</v>
      </c>
      <c r="H64" s="87" t="s">
        <v>144</v>
      </c>
      <c r="I64" s="108">
        <v>0.1075371996962111</v>
      </c>
      <c r="J64" s="102"/>
      <c r="K64" s="3">
        <f t="shared" si="2"/>
        <v>0.36113193647189729</v>
      </c>
      <c r="L64" s="3">
        <f t="shared" si="3"/>
        <v>-3.2019758599019607E-2</v>
      </c>
    </row>
    <row r="65" spans="2:12" x14ac:dyDescent="0.35">
      <c r="B65" s="87" t="s">
        <v>145</v>
      </c>
      <c r="C65" s="88">
        <v>0.89194817214252642</v>
      </c>
      <c r="D65" s="89">
        <v>0.3104578295914282</v>
      </c>
      <c r="E65" s="90">
        <v>12966</v>
      </c>
      <c r="F65" s="91">
        <v>0</v>
      </c>
      <c r="H65" s="87" t="s">
        <v>145</v>
      </c>
      <c r="I65" s="108">
        <v>-0.12738951294513948</v>
      </c>
      <c r="J65" s="102"/>
      <c r="K65" s="3">
        <f t="shared" si="2"/>
        <v>-4.4336680900302398E-2</v>
      </c>
      <c r="L65" s="3">
        <f t="shared" si="3"/>
        <v>0.3659912309864356</v>
      </c>
    </row>
    <row r="66" spans="2:12" x14ac:dyDescent="0.35">
      <c r="B66" s="87" t="s">
        <v>146</v>
      </c>
      <c r="C66" s="88">
        <v>8.4837266697516574E-3</v>
      </c>
      <c r="D66" s="89">
        <v>9.1719146617564543E-2</v>
      </c>
      <c r="E66" s="90">
        <v>12966</v>
      </c>
      <c r="F66" s="91">
        <v>0</v>
      </c>
      <c r="H66" s="87" t="s">
        <v>146</v>
      </c>
      <c r="I66" s="108">
        <v>8.666151558787279E-3</v>
      </c>
      <c r="J66" s="102"/>
      <c r="K66" s="3">
        <f t="shared" si="0"/>
        <v>9.3684150088225601E-2</v>
      </c>
      <c r="L66" s="3">
        <f t="shared" si="1"/>
        <v>-8.015912033062239E-4</v>
      </c>
    </row>
    <row r="67" spans="2:12" x14ac:dyDescent="0.35">
      <c r="B67" s="87" t="s">
        <v>147</v>
      </c>
      <c r="C67" s="88">
        <v>2.3137436372049975E-4</v>
      </c>
      <c r="D67" s="89">
        <v>1.5209821549587001E-2</v>
      </c>
      <c r="E67" s="90">
        <v>12966</v>
      </c>
      <c r="F67" s="91">
        <v>0</v>
      </c>
      <c r="H67" s="87" t="s">
        <v>147</v>
      </c>
      <c r="I67" s="108">
        <v>3.985847628062316E-4</v>
      </c>
      <c r="J67" s="102"/>
      <c r="K67" s="3">
        <f t="shared" si="0"/>
        <v>2.6199685460554869E-2</v>
      </c>
      <c r="L67" s="3">
        <f t="shared" si="1"/>
        <v>-6.06333845418997E-6</v>
      </c>
    </row>
    <row r="68" spans="2:12" x14ac:dyDescent="0.35">
      <c r="B68" s="87" t="s">
        <v>148</v>
      </c>
      <c r="C68" s="88">
        <v>8.7922258213789916E-3</v>
      </c>
      <c r="D68" s="89">
        <v>9.3357349870715478E-2</v>
      </c>
      <c r="E68" s="90">
        <v>12966</v>
      </c>
      <c r="F68" s="91">
        <v>0</v>
      </c>
      <c r="H68" s="87" t="s">
        <v>148</v>
      </c>
      <c r="I68" s="108">
        <v>2.3503464701509633E-2</v>
      </c>
      <c r="J68" s="102"/>
      <c r="K68" s="3">
        <f t="shared" si="0"/>
        <v>0.24954454003387413</v>
      </c>
      <c r="L68" s="3">
        <f t="shared" si="1"/>
        <v>-2.2135136604311896E-3</v>
      </c>
    </row>
    <row r="69" spans="2:12" x14ac:dyDescent="0.35">
      <c r="B69" s="87" t="s">
        <v>149</v>
      </c>
      <c r="C69" s="88">
        <v>7.8667283664969931E-2</v>
      </c>
      <c r="D69" s="89">
        <v>0.26922914493886829</v>
      </c>
      <c r="E69" s="90">
        <v>12966</v>
      </c>
      <c r="F69" s="91">
        <v>0</v>
      </c>
      <c r="H69" s="87" t="s">
        <v>149</v>
      </c>
      <c r="I69" s="108">
        <v>0.1261921404140933</v>
      </c>
      <c r="J69" s="102"/>
      <c r="K69" s="3">
        <f t="shared" si="0"/>
        <v>0.43184383895082185</v>
      </c>
      <c r="L69" s="3">
        <f t="shared" si="1"/>
        <v>-3.687265325044687E-2</v>
      </c>
    </row>
    <row r="70" spans="2:12" x14ac:dyDescent="0.35">
      <c r="B70" s="87" t="s">
        <v>150</v>
      </c>
      <c r="C70" s="88">
        <v>1.5424957581366652E-4</v>
      </c>
      <c r="D70" s="89">
        <v>1.2419246290748089E-2</v>
      </c>
      <c r="E70" s="90">
        <v>12966</v>
      </c>
      <c r="F70" s="91">
        <v>0</v>
      </c>
      <c r="H70" s="87" t="s">
        <v>150</v>
      </c>
      <c r="I70" s="108">
        <v>5.1368431011314161E-3</v>
      </c>
      <c r="J70" s="102"/>
      <c r="K70" s="3">
        <f t="shared" si="0"/>
        <v>0.41355575250071541</v>
      </c>
      <c r="L70" s="3">
        <f t="shared" si="1"/>
        <v>-6.3800640620289339E-5</v>
      </c>
    </row>
    <row r="71" spans="2:12" x14ac:dyDescent="0.35">
      <c r="B71" s="87" t="s">
        <v>151</v>
      </c>
      <c r="C71" s="88">
        <v>1.1722967761838655E-2</v>
      </c>
      <c r="D71" s="89">
        <v>0.10764029631096061</v>
      </c>
      <c r="E71" s="90">
        <v>12966</v>
      </c>
      <c r="F71" s="91">
        <v>0</v>
      </c>
      <c r="H71" s="87" t="s">
        <v>151</v>
      </c>
      <c r="I71" s="108">
        <v>2.3369856835123642E-2</v>
      </c>
      <c r="J71" s="102"/>
      <c r="K71" s="3">
        <f t="shared" si="0"/>
        <v>0.21456548846841975</v>
      </c>
      <c r="L71" s="3">
        <f t="shared" si="1"/>
        <v>-2.545181383424364E-3</v>
      </c>
    </row>
    <row r="72" spans="2:12" x14ac:dyDescent="0.35">
      <c r="B72" s="87" t="s">
        <v>152</v>
      </c>
      <c r="C72" s="88">
        <v>1.0797470306956655E-3</v>
      </c>
      <c r="D72" s="89">
        <v>3.2843026182221603E-2</v>
      </c>
      <c r="E72" s="90">
        <v>12966</v>
      </c>
      <c r="F72" s="91">
        <v>0</v>
      </c>
      <c r="H72" s="87" t="s">
        <v>152</v>
      </c>
      <c r="I72" s="108">
        <v>-3.9465293993860839E-3</v>
      </c>
      <c r="J72" s="102"/>
      <c r="K72" s="3">
        <f t="shared" ref="K72:K122" si="4">((1-C72)/D72)*I72</f>
        <v>-0.12003364501531681</v>
      </c>
      <c r="L72" s="3">
        <f t="shared" ref="L72:L122" si="5">((0-C72)/D72)*I72</f>
        <v>1.2974606471698852E-4</v>
      </c>
    </row>
    <row r="73" spans="2:12" ht="23.25" x14ac:dyDescent="0.35">
      <c r="B73" s="87" t="s">
        <v>153</v>
      </c>
      <c r="C73" s="88">
        <v>0.18880148079592782</v>
      </c>
      <c r="D73" s="89">
        <v>0.39136593444026507</v>
      </c>
      <c r="E73" s="90">
        <v>12966</v>
      </c>
      <c r="F73" s="91">
        <v>0</v>
      </c>
      <c r="H73" s="87" t="s">
        <v>153</v>
      </c>
      <c r="I73" s="108">
        <v>-6.7536378636583794E-2</v>
      </c>
      <c r="J73" s="102"/>
      <c r="K73" s="3">
        <f t="shared" si="4"/>
        <v>-0.13998512778266425</v>
      </c>
      <c r="L73" s="3">
        <f t="shared" si="5"/>
        <v>3.2580680054379363E-2</v>
      </c>
    </row>
    <row r="74" spans="2:12" x14ac:dyDescent="0.35">
      <c r="B74" s="87" t="s">
        <v>154</v>
      </c>
      <c r="C74" s="88">
        <v>2.3137436372049977E-4</v>
      </c>
      <c r="D74" s="89">
        <v>1.5209821549588094E-2</v>
      </c>
      <c r="E74" s="90">
        <v>12966</v>
      </c>
      <c r="F74" s="91">
        <v>0</v>
      </c>
      <c r="H74" s="87" t="s">
        <v>154</v>
      </c>
      <c r="I74" s="108">
        <v>-6.7635906177946964E-4</v>
      </c>
      <c r="J74" s="102"/>
      <c r="K74" s="3">
        <f t="shared" si="4"/>
        <v>-4.4458284236097198E-2</v>
      </c>
      <c r="L74" s="3">
        <f t="shared" si="5"/>
        <v>1.0288887812103032E-5</v>
      </c>
    </row>
    <row r="75" spans="2:12" x14ac:dyDescent="0.35">
      <c r="B75" s="87" t="s">
        <v>155</v>
      </c>
      <c r="C75" s="88">
        <v>3.0849915162733303E-4</v>
      </c>
      <c r="D75" s="89">
        <v>1.7562111698966043E-2</v>
      </c>
      <c r="E75" s="90">
        <v>12966</v>
      </c>
      <c r="F75" s="91">
        <v>0</v>
      </c>
      <c r="H75" s="87" t="s">
        <v>155</v>
      </c>
      <c r="I75" s="108">
        <v>-2.7030751280103303E-3</v>
      </c>
      <c r="J75" s="102"/>
      <c r="K75" s="3">
        <f t="shared" si="4"/>
        <v>-0.15386767137949856</v>
      </c>
      <c r="L75" s="3">
        <f t="shared" si="5"/>
        <v>4.7482694454404738E-5</v>
      </c>
    </row>
    <row r="76" spans="2:12" x14ac:dyDescent="0.35">
      <c r="B76" s="87" t="s">
        <v>156</v>
      </c>
      <c r="C76" s="88">
        <v>2.1594940613913313E-3</v>
      </c>
      <c r="D76" s="89">
        <v>4.6421943630843787E-2</v>
      </c>
      <c r="E76" s="90">
        <v>12966</v>
      </c>
      <c r="F76" s="91">
        <v>0</v>
      </c>
      <c r="H76" s="87" t="s">
        <v>156</v>
      </c>
      <c r="I76" s="108">
        <v>-7.3086708189274881E-3</v>
      </c>
      <c r="J76" s="102"/>
      <c r="K76" s="3">
        <f t="shared" si="4"/>
        <v>-0.15710000954918635</v>
      </c>
      <c r="L76" s="3">
        <f t="shared" si="5"/>
        <v>3.3999074566217488E-4</v>
      </c>
    </row>
    <row r="77" spans="2:12" ht="23.25" x14ac:dyDescent="0.35">
      <c r="B77" s="87" t="s">
        <v>157</v>
      </c>
      <c r="C77" s="88">
        <v>6.1699830325466607E-4</v>
      </c>
      <c r="D77" s="89">
        <v>2.4832744039260307E-2</v>
      </c>
      <c r="E77" s="90">
        <v>12966</v>
      </c>
      <c r="F77" s="91">
        <v>0</v>
      </c>
      <c r="H77" s="87" t="s">
        <v>157</v>
      </c>
      <c r="I77" s="108">
        <v>-9.3845635559177884E-5</v>
      </c>
      <c r="J77" s="102"/>
      <c r="K77" s="3">
        <f t="shared" si="4"/>
        <v>-3.7767768561135493E-3</v>
      </c>
      <c r="L77" s="3">
        <f t="shared" si="5"/>
        <v>2.3317035691394036E-6</v>
      </c>
    </row>
    <row r="78" spans="2:12" x14ac:dyDescent="0.35">
      <c r="B78" s="87" t="s">
        <v>158</v>
      </c>
      <c r="C78" s="88">
        <v>3.8562393953416626E-4</v>
      </c>
      <c r="D78" s="89">
        <v>1.9634280371334065E-2</v>
      </c>
      <c r="E78" s="90">
        <v>12966</v>
      </c>
      <c r="F78" s="91">
        <v>0</v>
      </c>
      <c r="H78" s="87" t="s">
        <v>158</v>
      </c>
      <c r="I78" s="108">
        <v>5.4438508856563053E-3</v>
      </c>
      <c r="J78" s="102"/>
      <c r="K78" s="3">
        <f t="shared" si="4"/>
        <v>0.27715564326851866</v>
      </c>
      <c r="L78" s="3">
        <f t="shared" si="5"/>
        <v>-1.0691908157878198E-4</v>
      </c>
    </row>
    <row r="79" spans="2:12" x14ac:dyDescent="0.35">
      <c r="B79" s="87" t="s">
        <v>159</v>
      </c>
      <c r="C79" s="88">
        <v>0.45511337343822306</v>
      </c>
      <c r="D79" s="89">
        <v>0.49800031931348854</v>
      </c>
      <c r="E79" s="90">
        <v>12966</v>
      </c>
      <c r="F79" s="91">
        <v>0</v>
      </c>
      <c r="H79" s="87" t="s">
        <v>159</v>
      </c>
      <c r="I79" s="108">
        <v>8.1169505989349147E-2</v>
      </c>
      <c r="J79" s="102"/>
      <c r="K79" s="3">
        <f t="shared" si="4"/>
        <v>8.8811546063248606E-2</v>
      </c>
      <c r="L79" s="3">
        <f t="shared" si="5"/>
        <v>-7.4179325310577512E-2</v>
      </c>
    </row>
    <row r="80" spans="2:12" x14ac:dyDescent="0.35">
      <c r="B80" s="87" t="s">
        <v>160</v>
      </c>
      <c r="C80" s="88">
        <v>9.2549745488199899E-4</v>
      </c>
      <c r="D80" s="89">
        <v>3.040908133399263E-2</v>
      </c>
      <c r="E80" s="90">
        <v>12966</v>
      </c>
      <c r="F80" s="91">
        <v>0</v>
      </c>
      <c r="H80" s="87" t="s">
        <v>160</v>
      </c>
      <c r="I80" s="108">
        <v>-3.0879031674237156E-4</v>
      </c>
      <c r="J80" s="102"/>
      <c r="K80" s="3">
        <f t="shared" si="4"/>
        <v>-1.0145144757966565E-2</v>
      </c>
      <c r="L80" s="3">
        <f t="shared" si="5"/>
        <v>9.3980034812103444E-6</v>
      </c>
    </row>
    <row r="81" spans="2:12" x14ac:dyDescent="0.35">
      <c r="B81" s="87" t="s">
        <v>161</v>
      </c>
      <c r="C81" s="88">
        <v>0.34783279345981799</v>
      </c>
      <c r="D81" s="89">
        <v>0.47630099515600177</v>
      </c>
      <c r="E81" s="90">
        <v>12966</v>
      </c>
      <c r="F81" s="91">
        <v>0</v>
      </c>
      <c r="H81" s="87" t="s">
        <v>161</v>
      </c>
      <c r="I81" s="108">
        <v>-2.7962693810456119E-2</v>
      </c>
      <c r="J81" s="102"/>
      <c r="K81" s="3">
        <f t="shared" si="4"/>
        <v>-3.8287452882038796E-2</v>
      </c>
      <c r="L81" s="3">
        <f t="shared" si="5"/>
        <v>2.0420578583017379E-2</v>
      </c>
    </row>
    <row r="82" spans="2:12" x14ac:dyDescent="0.35">
      <c r="B82" s="87" t="s">
        <v>162</v>
      </c>
      <c r="C82" s="88">
        <v>6.1699830325466607E-4</v>
      </c>
      <c r="D82" s="89">
        <v>2.4832744039260075E-2</v>
      </c>
      <c r="E82" s="90">
        <v>12966</v>
      </c>
      <c r="F82" s="91">
        <v>0</v>
      </c>
      <c r="H82" s="87" t="s">
        <v>162</v>
      </c>
      <c r="I82" s="108">
        <v>3.5194088757170012E-5</v>
      </c>
      <c r="J82" s="102"/>
      <c r="K82" s="3">
        <f t="shared" si="4"/>
        <v>1.4163708210625221E-3</v>
      </c>
      <c r="L82" s="3">
        <f t="shared" si="5"/>
        <v>-8.7443792008799027E-7</v>
      </c>
    </row>
    <row r="83" spans="2:12" x14ac:dyDescent="0.35">
      <c r="B83" s="87" t="s">
        <v>163</v>
      </c>
      <c r="C83" s="88">
        <v>8.4837266697516587E-4</v>
      </c>
      <c r="D83" s="89">
        <v>2.9115602533487755E-2</v>
      </c>
      <c r="E83" s="90">
        <v>12966</v>
      </c>
      <c r="F83" s="91">
        <v>0</v>
      </c>
      <c r="H83" s="87" t="s">
        <v>163</v>
      </c>
      <c r="I83" s="108">
        <v>-3.0470606789267832E-3</v>
      </c>
      <c r="J83" s="102"/>
      <c r="K83" s="3">
        <f t="shared" si="4"/>
        <v>-0.10456509125753166</v>
      </c>
      <c r="L83" s="3">
        <f t="shared" si="5"/>
        <v>8.8785488524341813E-5</v>
      </c>
    </row>
    <row r="84" spans="2:12" x14ac:dyDescent="0.35">
      <c r="B84" s="87" t="s">
        <v>164</v>
      </c>
      <c r="C84" s="88">
        <v>1.0797470306956655E-3</v>
      </c>
      <c r="D84" s="89">
        <v>3.2843026182220764E-2</v>
      </c>
      <c r="E84" s="90">
        <v>12966</v>
      </c>
      <c r="F84" s="91">
        <v>0</v>
      </c>
      <c r="H84" s="87" t="s">
        <v>164</v>
      </c>
      <c r="I84" s="108">
        <v>-4.6587660502376178E-3</v>
      </c>
      <c r="J84" s="102"/>
      <c r="K84" s="3">
        <f t="shared" si="4"/>
        <v>-0.14169631432889762</v>
      </c>
      <c r="L84" s="3">
        <f t="shared" si="5"/>
        <v>1.5316155038639335E-4</v>
      </c>
    </row>
    <row r="85" spans="2:12" x14ac:dyDescent="0.35">
      <c r="B85" s="87" t="s">
        <v>165</v>
      </c>
      <c r="C85" s="88">
        <v>1.3882461823229986E-3</v>
      </c>
      <c r="D85" s="89">
        <v>3.7234740265813721E-2</v>
      </c>
      <c r="E85" s="90">
        <v>12966</v>
      </c>
      <c r="F85" s="91">
        <v>0</v>
      </c>
      <c r="H85" s="87" t="s">
        <v>165</v>
      </c>
      <c r="I85" s="108">
        <v>-8.6033194440302066E-3</v>
      </c>
      <c r="J85" s="102"/>
      <c r="K85" s="3">
        <f t="shared" si="4"/>
        <v>-0.23073548673427202</v>
      </c>
      <c r="L85" s="3">
        <f t="shared" si="5"/>
        <v>3.2076295653513256E-4</v>
      </c>
    </row>
    <row r="86" spans="2:12" ht="23.25" x14ac:dyDescent="0.35">
      <c r="B86" s="87" t="s">
        <v>166</v>
      </c>
      <c r="C86" s="88">
        <v>1.7584451642757983E-2</v>
      </c>
      <c r="D86" s="89">
        <v>0.13144037110061477</v>
      </c>
      <c r="E86" s="90">
        <v>12966</v>
      </c>
      <c r="F86" s="91">
        <v>0</v>
      </c>
      <c r="H86" s="87" t="s">
        <v>166</v>
      </c>
      <c r="I86" s="108">
        <v>-1.8512358003022655E-2</v>
      </c>
      <c r="J86" s="102"/>
      <c r="K86" s="3">
        <f t="shared" si="4"/>
        <v>-0.13836561922823129</v>
      </c>
      <c r="L86" s="3">
        <f t="shared" si="5"/>
        <v>2.4766337874106404E-3</v>
      </c>
    </row>
    <row r="87" spans="2:12" x14ac:dyDescent="0.35">
      <c r="B87" s="87" t="s">
        <v>167</v>
      </c>
      <c r="C87" s="88">
        <v>8.5608514576584922E-3</v>
      </c>
      <c r="D87" s="89">
        <v>9.2131525179964049E-2</v>
      </c>
      <c r="E87" s="90">
        <v>12966</v>
      </c>
      <c r="F87" s="91">
        <v>0</v>
      </c>
      <c r="H87" s="87" t="s">
        <v>167</v>
      </c>
      <c r="I87" s="108">
        <v>-5.1899345820771315E-3</v>
      </c>
      <c r="J87" s="102"/>
      <c r="K87" s="3">
        <f t="shared" si="4"/>
        <v>-5.584955109550279E-2</v>
      </c>
      <c r="L87" s="3">
        <f t="shared" si="5"/>
        <v>4.8224816581881057E-4</v>
      </c>
    </row>
    <row r="88" spans="2:12" ht="23.25" x14ac:dyDescent="0.35">
      <c r="B88" s="87" t="s">
        <v>168</v>
      </c>
      <c r="C88" s="88">
        <v>9.1084374517970079E-2</v>
      </c>
      <c r="D88" s="89">
        <v>0.28774015489140725</v>
      </c>
      <c r="E88" s="90">
        <v>12966</v>
      </c>
      <c r="F88" s="91">
        <v>0</v>
      </c>
      <c r="H88" s="87" t="s">
        <v>168</v>
      </c>
      <c r="I88" s="108">
        <v>-3.4744710533852974E-2</v>
      </c>
      <c r="J88" s="102"/>
      <c r="K88" s="3">
        <f t="shared" si="4"/>
        <v>-0.10975183605843021</v>
      </c>
      <c r="L88" s="3">
        <f t="shared" si="5"/>
        <v>1.0998465709376844E-2</v>
      </c>
    </row>
    <row r="89" spans="2:12" ht="23.25" x14ac:dyDescent="0.35">
      <c r="B89" s="87" t="s">
        <v>169</v>
      </c>
      <c r="C89" s="88">
        <v>3.084991516273331E-3</v>
      </c>
      <c r="D89" s="89">
        <v>5.5459098056310975E-2</v>
      </c>
      <c r="E89" s="90">
        <v>12966</v>
      </c>
      <c r="F89" s="91">
        <v>0</v>
      </c>
      <c r="H89" s="87" t="s">
        <v>169</v>
      </c>
      <c r="I89" s="108">
        <v>2.7259171612978627E-3</v>
      </c>
      <c r="J89" s="102"/>
      <c r="K89" s="3">
        <f t="shared" si="4"/>
        <v>4.9000215027333212E-2</v>
      </c>
      <c r="L89" s="3">
        <f t="shared" si="5"/>
        <v>-1.5163303427923012E-4</v>
      </c>
    </row>
    <row r="90" spans="2:12" ht="23.25" x14ac:dyDescent="0.35">
      <c r="B90" s="87" t="s">
        <v>170</v>
      </c>
      <c r="C90" s="88">
        <v>0.359401511645843</v>
      </c>
      <c r="D90" s="89">
        <v>0.47984354016834529</v>
      </c>
      <c r="E90" s="90">
        <v>12966</v>
      </c>
      <c r="F90" s="91">
        <v>0</v>
      </c>
      <c r="H90" s="87" t="s">
        <v>170</v>
      </c>
      <c r="I90" s="108">
        <v>-6.3627237465751094E-2</v>
      </c>
      <c r="J90" s="102"/>
      <c r="K90" s="3">
        <f t="shared" si="4"/>
        <v>-8.4943338248153394E-2</v>
      </c>
      <c r="L90" s="3">
        <f t="shared" si="5"/>
        <v>4.7656628489813974E-2</v>
      </c>
    </row>
    <row r="91" spans="2:12" x14ac:dyDescent="0.35">
      <c r="B91" s="87" t="s">
        <v>171</v>
      </c>
      <c r="C91" s="88">
        <v>6.1699830325466607E-4</v>
      </c>
      <c r="D91" s="89">
        <v>2.4832744039260092E-2</v>
      </c>
      <c r="E91" s="90">
        <v>12966</v>
      </c>
      <c r="F91" s="91">
        <v>0</v>
      </c>
      <c r="H91" s="87" t="s">
        <v>171</v>
      </c>
      <c r="I91" s="108">
        <v>-2.0496655058522425E-3</v>
      </c>
      <c r="J91" s="102"/>
      <c r="K91" s="3">
        <f t="shared" si="4"/>
        <v>-8.2487898335939419E-2</v>
      </c>
      <c r="L91" s="3">
        <f t="shared" si="5"/>
        <v>5.0926314762117249E-5</v>
      </c>
    </row>
    <row r="92" spans="2:12" ht="23.25" x14ac:dyDescent="0.35">
      <c r="B92" s="87" t="s">
        <v>172</v>
      </c>
      <c r="C92" s="88">
        <v>3.5477402437143297E-3</v>
      </c>
      <c r="D92" s="89">
        <v>5.9459452166100983E-2</v>
      </c>
      <c r="E92" s="90">
        <v>12966</v>
      </c>
      <c r="F92" s="91">
        <v>0</v>
      </c>
      <c r="H92" s="87" t="s">
        <v>172</v>
      </c>
      <c r="I92" s="108">
        <v>-5.7913946376141772E-4</v>
      </c>
      <c r="J92" s="102"/>
      <c r="K92" s="3">
        <f t="shared" si="4"/>
        <v>-9.7055187418648263E-3</v>
      </c>
      <c r="L92" s="3">
        <f t="shared" si="5"/>
        <v>3.4555252486515633E-5</v>
      </c>
    </row>
    <row r="93" spans="2:12" x14ac:dyDescent="0.35">
      <c r="B93" s="87" t="s">
        <v>173</v>
      </c>
      <c r="C93" s="88">
        <v>5.244485577664661E-3</v>
      </c>
      <c r="D93" s="89">
        <v>7.2231456708789554E-2</v>
      </c>
      <c r="E93" s="90">
        <v>12966</v>
      </c>
      <c r="F93" s="91">
        <v>0</v>
      </c>
      <c r="H93" s="87" t="s">
        <v>173</v>
      </c>
      <c r="I93" s="108">
        <v>2.6873249495843441E-2</v>
      </c>
      <c r="J93" s="102"/>
      <c r="K93" s="3">
        <f t="shared" si="4"/>
        <v>0.37009239941279709</v>
      </c>
      <c r="L93" s="3">
        <f t="shared" si="5"/>
        <v>-1.9511771716599628E-3</v>
      </c>
    </row>
    <row r="94" spans="2:12" ht="23.25" x14ac:dyDescent="0.35">
      <c r="B94" s="87" t="s">
        <v>174</v>
      </c>
      <c r="C94" s="88">
        <v>3.1621163041801637E-3</v>
      </c>
      <c r="D94" s="89">
        <v>5.6145885421731503E-2</v>
      </c>
      <c r="E94" s="90">
        <v>12966</v>
      </c>
      <c r="F94" s="91">
        <v>0</v>
      </c>
      <c r="H94" s="87" t="s">
        <v>174</v>
      </c>
      <c r="I94" s="108">
        <v>2.4984084604497879E-2</v>
      </c>
      <c r="J94" s="102"/>
      <c r="K94" s="3">
        <f t="shared" si="4"/>
        <v>0.44357804380773663</v>
      </c>
      <c r="L94" s="3">
        <f t="shared" si="5"/>
        <v>-1.4070947617885652E-3</v>
      </c>
    </row>
    <row r="95" spans="2:12" x14ac:dyDescent="0.35">
      <c r="B95" s="87" t="s">
        <v>175</v>
      </c>
      <c r="C95" s="88">
        <v>0.1308036402899892</v>
      </c>
      <c r="D95" s="89">
        <v>0.33719848351162618</v>
      </c>
      <c r="E95" s="90">
        <v>12966</v>
      </c>
      <c r="F95" s="91">
        <v>0</v>
      </c>
      <c r="H95" s="87" t="s">
        <v>175</v>
      </c>
      <c r="I95" s="108">
        <v>6.6135604365682513E-2</v>
      </c>
      <c r="J95" s="102"/>
      <c r="K95" s="3">
        <f t="shared" si="4"/>
        <v>0.17047771378808924</v>
      </c>
      <c r="L95" s="3">
        <f t="shared" si="5"/>
        <v>-2.5654853822945817E-2</v>
      </c>
    </row>
    <row r="96" spans="2:12" x14ac:dyDescent="0.35">
      <c r="B96" s="87" t="s">
        <v>176</v>
      </c>
      <c r="C96" s="88">
        <v>1.2339966065093321E-3</v>
      </c>
      <c r="D96" s="89">
        <v>3.5107960927701624E-2</v>
      </c>
      <c r="E96" s="90">
        <v>12966</v>
      </c>
      <c r="F96" s="91">
        <v>0</v>
      </c>
      <c r="H96" s="87" t="s">
        <v>176</v>
      </c>
      <c r="I96" s="108">
        <v>1.2262749770797526E-2</v>
      </c>
      <c r="J96" s="102"/>
      <c r="K96" s="3">
        <f t="shared" si="4"/>
        <v>0.34885585079736192</v>
      </c>
      <c r="L96" s="3">
        <f t="shared" si="5"/>
        <v>-4.3101881179596836E-4</v>
      </c>
    </row>
    <row r="97" spans="2:12" x14ac:dyDescent="0.35">
      <c r="B97" s="87" t="s">
        <v>177</v>
      </c>
      <c r="C97" s="88">
        <v>0.35924726207002933</v>
      </c>
      <c r="D97" s="89">
        <v>0.47979831323863936</v>
      </c>
      <c r="E97" s="90">
        <v>12966</v>
      </c>
      <c r="F97" s="91">
        <v>0</v>
      </c>
      <c r="H97" s="87" t="s">
        <v>177</v>
      </c>
      <c r="I97" s="108">
        <v>3.8830551348390807E-2</v>
      </c>
      <c r="J97" s="102"/>
      <c r="K97" s="3">
        <f t="shared" si="4"/>
        <v>5.1856751900327465E-2</v>
      </c>
      <c r="L97" s="3">
        <f t="shared" si="5"/>
        <v>-2.9074235718792172E-2</v>
      </c>
    </row>
    <row r="98" spans="2:12" ht="23.25" x14ac:dyDescent="0.35">
      <c r="B98" s="87" t="s">
        <v>178</v>
      </c>
      <c r="C98" s="88">
        <v>4.0876137590621624E-3</v>
      </c>
      <c r="D98" s="89">
        <v>6.3806106014499958E-2</v>
      </c>
      <c r="E98" s="90">
        <v>12966</v>
      </c>
      <c r="F98" s="91">
        <v>0</v>
      </c>
      <c r="H98" s="87" t="s">
        <v>178</v>
      </c>
      <c r="I98" s="108">
        <v>-6.2868174778528884E-3</v>
      </c>
      <c r="J98" s="102"/>
      <c r="K98" s="3">
        <f t="shared" si="4"/>
        <v>-9.8127276326921795E-2</v>
      </c>
      <c r="L98" s="3">
        <f t="shared" si="5"/>
        <v>4.0275270234080816E-4</v>
      </c>
    </row>
    <row r="99" spans="2:12" x14ac:dyDescent="0.35">
      <c r="B99" s="87" t="s">
        <v>179</v>
      </c>
      <c r="C99" s="88">
        <v>1.0951719882770321E-2</v>
      </c>
      <c r="D99" s="89">
        <v>0.10407985000723222</v>
      </c>
      <c r="E99" s="90">
        <v>12966</v>
      </c>
      <c r="F99" s="91">
        <v>0</v>
      </c>
      <c r="H99" s="87" t="s">
        <v>179</v>
      </c>
      <c r="I99" s="108">
        <v>-5.8646720763465485E-3</v>
      </c>
      <c r="J99" s="102"/>
      <c r="K99" s="3">
        <f t="shared" si="4"/>
        <v>-5.5730708971612079E-2</v>
      </c>
      <c r="L99" s="3">
        <f t="shared" si="5"/>
        <v>6.1710547987904824E-4</v>
      </c>
    </row>
    <row r="100" spans="2:12" x14ac:dyDescent="0.35">
      <c r="B100" s="87" t="s">
        <v>180</v>
      </c>
      <c r="C100" s="88">
        <v>4.3189881227826627E-3</v>
      </c>
      <c r="D100" s="89">
        <v>6.5579464410307042E-2</v>
      </c>
      <c r="E100" s="90">
        <v>12966</v>
      </c>
      <c r="F100" s="91">
        <v>0</v>
      </c>
      <c r="H100" s="87" t="s">
        <v>180</v>
      </c>
      <c r="I100" s="108">
        <v>4.0411016423729386E-2</v>
      </c>
      <c r="J100" s="102"/>
      <c r="K100" s="3">
        <f t="shared" si="4"/>
        <v>0.61355307008945026</v>
      </c>
      <c r="L100" s="3">
        <f t="shared" si="5"/>
        <v>-2.661423077072751E-3</v>
      </c>
    </row>
    <row r="101" spans="2:12" x14ac:dyDescent="0.35">
      <c r="B101" s="87" t="s">
        <v>181</v>
      </c>
      <c r="C101" s="88">
        <v>0.67730988739780962</v>
      </c>
      <c r="D101" s="89">
        <v>0.46752332735129087</v>
      </c>
      <c r="E101" s="90">
        <v>12966</v>
      </c>
      <c r="F101" s="91">
        <v>0</v>
      </c>
      <c r="H101" s="87" t="s">
        <v>181</v>
      </c>
      <c r="I101" s="108">
        <v>5.8286014726990545E-3</v>
      </c>
      <c r="J101" s="102"/>
      <c r="K101" s="3">
        <f t="shared" si="4"/>
        <v>4.022969455223179E-3</v>
      </c>
      <c r="L101" s="3">
        <f t="shared" si="5"/>
        <v>-8.4440051997538117E-3</v>
      </c>
    </row>
    <row r="102" spans="2:12" x14ac:dyDescent="0.35">
      <c r="B102" s="87" t="s">
        <v>182</v>
      </c>
      <c r="C102" s="88">
        <v>0.93066481567175685</v>
      </c>
      <c r="D102" s="89">
        <v>0.25403305615693267</v>
      </c>
      <c r="E102" s="90">
        <v>12966</v>
      </c>
      <c r="F102" s="91">
        <v>0</v>
      </c>
      <c r="H102" s="87" t="s">
        <v>182</v>
      </c>
      <c r="I102" s="108">
        <v>-5.8404693846190892E-3</v>
      </c>
      <c r="J102" s="102"/>
      <c r="K102" s="3">
        <f t="shared" si="4"/>
        <v>-1.5940839647886672E-3</v>
      </c>
      <c r="L102" s="3">
        <f t="shared" si="5"/>
        <v>2.1396897889994253E-2</v>
      </c>
    </row>
    <row r="103" spans="2:12" ht="23.25" x14ac:dyDescent="0.35">
      <c r="B103" s="87" t="s">
        <v>183</v>
      </c>
      <c r="C103" s="92">
        <v>2.0698750578435909</v>
      </c>
      <c r="D103" s="93">
        <v>1.0854254178187441</v>
      </c>
      <c r="E103" s="90">
        <v>12966</v>
      </c>
      <c r="F103" s="91">
        <v>0</v>
      </c>
      <c r="H103" s="87" t="s">
        <v>183</v>
      </c>
      <c r="I103" s="108">
        <v>-2.1243476934381295E-2</v>
      </c>
      <c r="J103" s="102"/>
      <c r="K103" s="3">
        <f t="shared" si="4"/>
        <v>2.0939132012997984E-2</v>
      </c>
      <c r="L103" s="3">
        <f t="shared" si="5"/>
        <v>4.0510699608192036E-2</v>
      </c>
    </row>
    <row r="104" spans="2:12" x14ac:dyDescent="0.35">
      <c r="B104" s="87" t="s">
        <v>184</v>
      </c>
      <c r="C104" s="94">
        <v>0.19805645534474781</v>
      </c>
      <c r="D104" s="95">
        <v>0.39855030613877357</v>
      </c>
      <c r="E104" s="90">
        <v>12966</v>
      </c>
      <c r="F104" s="91">
        <v>0</v>
      </c>
      <c r="H104" s="87" t="s">
        <v>184</v>
      </c>
      <c r="I104" s="108">
        <v>3.8816577202414514E-2</v>
      </c>
      <c r="J104" s="102"/>
      <c r="K104" s="3">
        <f t="shared" si="4"/>
        <v>7.8104829010593374E-2</v>
      </c>
      <c r="L104" s="3">
        <f t="shared" si="5"/>
        <v>-1.9289594239200208E-2</v>
      </c>
    </row>
    <row r="105" spans="2:12" x14ac:dyDescent="0.35">
      <c r="B105" s="87" t="s">
        <v>185</v>
      </c>
      <c r="C105" s="94">
        <v>1.4885084066018819E-2</v>
      </c>
      <c r="D105" s="95">
        <v>0.1210976851402904</v>
      </c>
      <c r="E105" s="90">
        <v>12966</v>
      </c>
      <c r="F105" s="91">
        <v>0</v>
      </c>
      <c r="H105" s="87" t="s">
        <v>185</v>
      </c>
      <c r="I105" s="108">
        <v>2.9682893073155303E-2</v>
      </c>
      <c r="J105" s="102"/>
      <c r="K105" s="3">
        <f t="shared" si="4"/>
        <v>0.24146671904226139</v>
      </c>
      <c r="L105" s="3">
        <f t="shared" si="5"/>
        <v>-3.6485615575946491E-3</v>
      </c>
    </row>
    <row r="106" spans="2:12" x14ac:dyDescent="0.35">
      <c r="B106" s="87" t="s">
        <v>186</v>
      </c>
      <c r="C106" s="94">
        <v>3.77911460743483E-3</v>
      </c>
      <c r="D106" s="95">
        <v>6.1360600425302537E-2</v>
      </c>
      <c r="E106" s="90">
        <v>12966</v>
      </c>
      <c r="F106" s="91">
        <v>0</v>
      </c>
      <c r="H106" s="87" t="s">
        <v>186</v>
      </c>
      <c r="I106" s="108">
        <v>1.823558614200135E-2</v>
      </c>
      <c r="J106" s="102"/>
      <c r="K106" s="3">
        <f t="shared" si="4"/>
        <v>0.29606411355365098</v>
      </c>
      <c r="L106" s="3">
        <f t="shared" si="5"/>
        <v>-1.1231045571052799E-3</v>
      </c>
    </row>
    <row r="107" spans="2:12" x14ac:dyDescent="0.35">
      <c r="B107" s="87" t="s">
        <v>187</v>
      </c>
      <c r="C107" s="94">
        <v>3.3703532315286132E-2</v>
      </c>
      <c r="D107" s="95">
        <v>0.18047192631559425</v>
      </c>
      <c r="E107" s="90">
        <v>12966</v>
      </c>
      <c r="F107" s="91">
        <v>0</v>
      </c>
      <c r="H107" s="87" t="s">
        <v>187</v>
      </c>
      <c r="I107" s="108">
        <v>1.7494022430801531E-2</v>
      </c>
      <c r="J107" s="102"/>
      <c r="K107" s="3">
        <f t="shared" si="4"/>
        <v>9.3667820949168826E-2</v>
      </c>
      <c r="L107" s="3">
        <f t="shared" si="5"/>
        <v>-3.2670474702519571E-3</v>
      </c>
    </row>
    <row r="108" spans="2:12" x14ac:dyDescent="0.35">
      <c r="B108" s="87" t="s">
        <v>188</v>
      </c>
      <c r="C108" s="94">
        <v>1.156871818602499E-3</v>
      </c>
      <c r="D108" s="95">
        <v>3.3994449449067959E-2</v>
      </c>
      <c r="E108" s="90">
        <v>12966</v>
      </c>
      <c r="F108" s="91">
        <v>0</v>
      </c>
      <c r="H108" s="87" t="s">
        <v>188</v>
      </c>
      <c r="I108" s="108">
        <v>7.7342124440820835E-3</v>
      </c>
      <c r="J108" s="102"/>
      <c r="K108" s="3">
        <f t="shared" si="4"/>
        <v>0.22725077407830316</v>
      </c>
      <c r="L108" s="3">
        <f t="shared" si="5"/>
        <v>-2.6320451016713365E-4</v>
      </c>
    </row>
    <row r="109" spans="2:12" x14ac:dyDescent="0.35">
      <c r="B109" s="87" t="s">
        <v>189</v>
      </c>
      <c r="C109" s="94">
        <v>2.3137436372049975E-4</v>
      </c>
      <c r="D109" s="95">
        <v>1.5209821549588016E-2</v>
      </c>
      <c r="E109" s="90">
        <v>12966</v>
      </c>
      <c r="F109" s="91">
        <v>0</v>
      </c>
      <c r="H109" s="87" t="s">
        <v>189</v>
      </c>
      <c r="I109" s="108">
        <v>-1.4053289352626928E-3</v>
      </c>
      <c r="J109" s="102"/>
      <c r="K109" s="3">
        <f t="shared" si="4"/>
        <v>-9.237477070942593E-2</v>
      </c>
      <c r="L109" s="3">
        <f t="shared" si="5"/>
        <v>2.1378100141038166E-5</v>
      </c>
    </row>
    <row r="110" spans="2:12" x14ac:dyDescent="0.35">
      <c r="B110" s="87" t="s">
        <v>190</v>
      </c>
      <c r="C110" s="94">
        <v>2.313743637204998E-3</v>
      </c>
      <c r="D110" s="95">
        <v>4.8047562637713717E-2</v>
      </c>
      <c r="E110" s="90">
        <v>12966</v>
      </c>
      <c r="F110" s="91">
        <v>0</v>
      </c>
      <c r="H110" s="87" t="s">
        <v>190</v>
      </c>
      <c r="I110" s="108">
        <v>6.4879442426435648E-3</v>
      </c>
      <c r="J110" s="102"/>
      <c r="K110" s="3">
        <f t="shared" si="4"/>
        <v>0.13471927497635108</v>
      </c>
      <c r="L110" s="3">
        <f t="shared" si="5"/>
        <v>-3.1242874530693673E-4</v>
      </c>
    </row>
    <row r="111" spans="2:12" x14ac:dyDescent="0.35">
      <c r="B111" s="87" t="s">
        <v>191</v>
      </c>
      <c r="C111" s="94">
        <v>6.941230911614993E-4</v>
      </c>
      <c r="D111" s="95">
        <v>2.6338086212916018E-2</v>
      </c>
      <c r="E111" s="90">
        <v>12966</v>
      </c>
      <c r="F111" s="91">
        <v>0</v>
      </c>
      <c r="H111" s="87" t="s">
        <v>191</v>
      </c>
      <c r="I111" s="108">
        <v>-1.2131224867366521E-3</v>
      </c>
      <c r="J111" s="102"/>
      <c r="K111" s="3">
        <f t="shared" si="4"/>
        <v>-4.6027658221108977E-2</v>
      </c>
      <c r="L111" s="3">
        <f t="shared" si="5"/>
        <v>3.1971052248975907E-5</v>
      </c>
    </row>
    <row r="112" spans="2:12" x14ac:dyDescent="0.35">
      <c r="B112" s="87" t="s">
        <v>192</v>
      </c>
      <c r="C112" s="94">
        <v>0.38161345056301094</v>
      </c>
      <c r="D112" s="95">
        <v>0.48580122126272141</v>
      </c>
      <c r="E112" s="90">
        <v>12966</v>
      </c>
      <c r="F112" s="91">
        <v>0</v>
      </c>
      <c r="H112" s="87" t="s">
        <v>192</v>
      </c>
      <c r="I112" s="108">
        <v>-1.1438106197095753E-2</v>
      </c>
      <c r="J112" s="102"/>
      <c r="K112" s="3">
        <f t="shared" si="4"/>
        <v>-1.4559804944357503E-2</v>
      </c>
      <c r="L112" s="3">
        <f t="shared" si="5"/>
        <v>8.9850230562086436E-3</v>
      </c>
    </row>
    <row r="113" spans="2:12" x14ac:dyDescent="0.35">
      <c r="B113" s="87" t="s">
        <v>193</v>
      </c>
      <c r="C113" s="94">
        <v>6.0465833718957272E-2</v>
      </c>
      <c r="D113" s="95">
        <v>0.23835708180568516</v>
      </c>
      <c r="E113" s="90">
        <v>12966</v>
      </c>
      <c r="F113" s="91">
        <v>0</v>
      </c>
      <c r="H113" s="87" t="s">
        <v>193</v>
      </c>
      <c r="I113" s="108">
        <v>1.2887699862496233E-2</v>
      </c>
      <c r="J113" s="102"/>
      <c r="K113" s="3">
        <f t="shared" si="4"/>
        <v>5.0799557763766448E-2</v>
      </c>
      <c r="L113" s="3">
        <f t="shared" si="5"/>
        <v>-3.2693197575761695E-3</v>
      </c>
    </row>
    <row r="114" spans="2:12" x14ac:dyDescent="0.35">
      <c r="B114" s="87" t="s">
        <v>194</v>
      </c>
      <c r="C114" s="94">
        <v>6.7098565478944929E-3</v>
      </c>
      <c r="D114" s="95">
        <v>8.1641585216025922E-2</v>
      </c>
      <c r="E114" s="90">
        <v>12966</v>
      </c>
      <c r="F114" s="91">
        <v>0</v>
      </c>
      <c r="H114" s="87" t="s">
        <v>194</v>
      </c>
      <c r="I114" s="108">
        <v>1.097318350858671E-2</v>
      </c>
      <c r="J114" s="102"/>
      <c r="K114" s="3">
        <f t="shared" si="4"/>
        <v>0.13350494104848459</v>
      </c>
      <c r="L114" s="3">
        <f t="shared" si="5"/>
        <v>-9.0185028893688629E-4</v>
      </c>
    </row>
    <row r="115" spans="2:12" x14ac:dyDescent="0.35">
      <c r="B115" s="87" t="s">
        <v>195</v>
      </c>
      <c r="C115" s="94">
        <v>6.6867191115224434E-2</v>
      </c>
      <c r="D115" s="95">
        <v>0.24980148621395995</v>
      </c>
      <c r="E115" s="90">
        <v>12966</v>
      </c>
      <c r="F115" s="91">
        <v>0</v>
      </c>
      <c r="H115" s="87" t="s">
        <v>195</v>
      </c>
      <c r="I115" s="108">
        <v>1.7882072317973074E-2</v>
      </c>
      <c r="J115" s="102"/>
      <c r="K115" s="3">
        <f t="shared" si="4"/>
        <v>6.6798435124035715E-2</v>
      </c>
      <c r="L115" s="3">
        <f t="shared" si="5"/>
        <v>-4.7866966900189239E-3</v>
      </c>
    </row>
    <row r="116" spans="2:12" x14ac:dyDescent="0.35">
      <c r="B116" s="87" t="s">
        <v>196</v>
      </c>
      <c r="C116" s="94">
        <v>5.7072343051056606E-3</v>
      </c>
      <c r="D116" s="95">
        <v>7.5333256086110689E-2</v>
      </c>
      <c r="E116" s="90">
        <v>12966</v>
      </c>
      <c r="F116" s="91">
        <v>0</v>
      </c>
      <c r="H116" s="87" t="s">
        <v>196</v>
      </c>
      <c r="I116" s="108">
        <v>1.4352329649930854E-2</v>
      </c>
      <c r="J116" s="102"/>
      <c r="K116" s="3">
        <f t="shared" si="4"/>
        <v>0.18943051559436899</v>
      </c>
      <c r="L116" s="3">
        <f t="shared" si="5"/>
        <v>-1.0873299840198033E-3</v>
      </c>
    </row>
    <row r="117" spans="2:12" x14ac:dyDescent="0.35">
      <c r="B117" s="87" t="s">
        <v>197</v>
      </c>
      <c r="C117" s="94">
        <v>6.1699830325466596E-4</v>
      </c>
      <c r="D117" s="95">
        <v>2.4832744039260311E-2</v>
      </c>
      <c r="E117" s="90">
        <v>12966</v>
      </c>
      <c r="F117" s="91">
        <v>0</v>
      </c>
      <c r="H117" s="87" t="s">
        <v>197</v>
      </c>
      <c r="I117" s="108">
        <v>7.0397457582308184E-3</v>
      </c>
      <c r="J117" s="102"/>
      <c r="K117" s="3">
        <f t="shared" si="4"/>
        <v>0.28331151144310707</v>
      </c>
      <c r="L117" s="3">
        <f t="shared" si="5"/>
        <v>-1.7491064142189042E-4</v>
      </c>
    </row>
    <row r="118" spans="2:12" x14ac:dyDescent="0.35">
      <c r="B118" s="87" t="s">
        <v>198</v>
      </c>
      <c r="C118" s="94">
        <v>0.18571648927965445</v>
      </c>
      <c r="D118" s="95">
        <v>0.38889270892165045</v>
      </c>
      <c r="E118" s="90">
        <v>12966</v>
      </c>
      <c r="F118" s="91">
        <v>0</v>
      </c>
      <c r="H118" s="87" t="s">
        <v>198</v>
      </c>
      <c r="I118" s="108">
        <v>1.6545284246442131E-2</v>
      </c>
      <c r="J118" s="102"/>
      <c r="K118" s="3">
        <f t="shared" si="4"/>
        <v>3.4643365208405642E-2</v>
      </c>
      <c r="L118" s="3">
        <f t="shared" si="5"/>
        <v>-7.9012335122031398E-3</v>
      </c>
    </row>
    <row r="119" spans="2:12" x14ac:dyDescent="0.35">
      <c r="B119" s="87" t="s">
        <v>199</v>
      </c>
      <c r="C119" s="94">
        <v>4.0876137590621624E-3</v>
      </c>
      <c r="D119" s="95">
        <v>6.3806106014498126E-2</v>
      </c>
      <c r="E119" s="90">
        <v>12966</v>
      </c>
      <c r="F119" s="91">
        <v>0</v>
      </c>
      <c r="H119" s="87" t="s">
        <v>199</v>
      </c>
      <c r="I119" s="108">
        <v>6.1744601007855332E-3</v>
      </c>
      <c r="J119" s="102"/>
      <c r="K119" s="3">
        <f t="shared" si="4"/>
        <v>9.6373555398060889E-2</v>
      </c>
      <c r="L119" s="3">
        <f t="shared" si="5"/>
        <v>-3.9555474607738152E-4</v>
      </c>
    </row>
    <row r="120" spans="2:12" x14ac:dyDescent="0.35">
      <c r="B120" s="87" t="s">
        <v>200</v>
      </c>
      <c r="C120" s="94">
        <v>7.7124787906833274E-4</v>
      </c>
      <c r="D120" s="95">
        <v>2.7761709183968156E-2</v>
      </c>
      <c r="E120" s="90">
        <v>12966</v>
      </c>
      <c r="F120" s="91">
        <v>0</v>
      </c>
      <c r="H120" s="87" t="s">
        <v>200</v>
      </c>
      <c r="I120" s="108">
        <v>3.3579347328510016E-3</v>
      </c>
      <c r="J120" s="102"/>
      <c r="K120" s="3">
        <f t="shared" si="4"/>
        <v>0.12086233273950894</v>
      </c>
      <c r="L120" s="3">
        <f t="shared" si="5"/>
        <v>-9.3286765004252058E-5</v>
      </c>
    </row>
    <row r="121" spans="2:12" x14ac:dyDescent="0.35">
      <c r="B121" s="87" t="s">
        <v>201</v>
      </c>
      <c r="C121" s="94">
        <v>0.29430819065247571</v>
      </c>
      <c r="D121" s="95">
        <v>0.45574872344074852</v>
      </c>
      <c r="E121" s="90">
        <v>12966</v>
      </c>
      <c r="F121" s="91">
        <v>0</v>
      </c>
      <c r="H121" s="87" t="s">
        <v>201</v>
      </c>
      <c r="I121" s="108">
        <v>2.6060284335700384E-2</v>
      </c>
      <c r="J121" s="102"/>
      <c r="K121" s="3">
        <f t="shared" si="4"/>
        <v>4.0352343866438246E-2</v>
      </c>
      <c r="L121" s="3">
        <f t="shared" si="5"/>
        <v>-1.6828911933806378E-2</v>
      </c>
    </row>
    <row r="122" spans="2:12" x14ac:dyDescent="0.35">
      <c r="B122" s="87" t="s">
        <v>202</v>
      </c>
      <c r="C122" s="94">
        <v>1.9666820916242479E-2</v>
      </c>
      <c r="D122" s="95">
        <v>0.13885792795066518</v>
      </c>
      <c r="E122" s="90">
        <v>12966</v>
      </c>
      <c r="F122" s="91">
        <v>0</v>
      </c>
      <c r="H122" s="87" t="s">
        <v>202</v>
      </c>
      <c r="I122" s="108">
        <v>1.9131105935201863E-2</v>
      </c>
      <c r="J122" s="102"/>
      <c r="K122" s="3">
        <f t="shared" si="4"/>
        <v>0.13506508542679677</v>
      </c>
      <c r="L122" s="3">
        <f t="shared" si="5"/>
        <v>-2.7095898657724157E-3</v>
      </c>
    </row>
    <row r="123" spans="2:12" x14ac:dyDescent="0.35">
      <c r="B123" s="87" t="s">
        <v>203</v>
      </c>
      <c r="C123" s="94">
        <v>1.0797470306956657E-3</v>
      </c>
      <c r="D123" s="95">
        <v>3.2843026182220937E-2</v>
      </c>
      <c r="E123" s="90">
        <v>12966</v>
      </c>
      <c r="F123" s="91">
        <v>0</v>
      </c>
      <c r="H123" s="87" t="s">
        <v>203</v>
      </c>
      <c r="I123" s="108">
        <v>1.4979208432518293E-3</v>
      </c>
      <c r="J123" s="102"/>
      <c r="K123" s="3">
        <f t="shared" ref="K123:K124" si="6">((1-C123)/D123)*I123</f>
        <v>4.555924473485673E-2</v>
      </c>
      <c r="L123" s="3">
        <f t="shared" ref="L123:L124" si="7">((0-C123)/D123)*I123</f>
        <v>-4.9245632048177448E-5</v>
      </c>
    </row>
    <row r="124" spans="2:12" x14ac:dyDescent="0.35">
      <c r="B124" s="87" t="s">
        <v>204</v>
      </c>
      <c r="C124" s="94">
        <v>6.8332562085454268E-2</v>
      </c>
      <c r="D124" s="95">
        <v>0.25232545142252183</v>
      </c>
      <c r="E124" s="90">
        <v>12966</v>
      </c>
      <c r="F124" s="91">
        <v>0</v>
      </c>
      <c r="H124" s="87" t="s">
        <v>204</v>
      </c>
      <c r="I124" s="108">
        <v>1.1424891053181858E-3</v>
      </c>
      <c r="J124" s="102"/>
      <c r="K124" s="3">
        <f t="shared" si="6"/>
        <v>4.2184404767582982E-3</v>
      </c>
      <c r="L124" s="3">
        <f t="shared" si="7"/>
        <v>-3.09398862782107E-4</v>
      </c>
    </row>
    <row r="125" spans="2:12" x14ac:dyDescent="0.35">
      <c r="B125" s="87" t="s">
        <v>205</v>
      </c>
      <c r="C125" s="94">
        <v>1.203146691346599E-2</v>
      </c>
      <c r="D125" s="95">
        <v>0.10903039735839534</v>
      </c>
      <c r="E125" s="90">
        <v>12966</v>
      </c>
      <c r="F125" s="91">
        <v>0</v>
      </c>
      <c r="H125" s="87" t="s">
        <v>205</v>
      </c>
      <c r="I125" s="108">
        <v>2.465236258455111E-3</v>
      </c>
      <c r="J125" s="102"/>
      <c r="K125" s="3">
        <f t="shared" ref="K125:K130" si="8">((1-C125)/D125)*I125</f>
        <v>2.2338502922002713E-2</v>
      </c>
      <c r="L125" s="3">
        <f t="shared" ref="L125:L130" si="9">((0-C125)/D125)*I125</f>
        <v>-2.7203797469417833E-4</v>
      </c>
    </row>
    <row r="126" spans="2:12" x14ac:dyDescent="0.35">
      <c r="B126" s="87" t="s">
        <v>206</v>
      </c>
      <c r="C126" s="94">
        <v>2.2366188492981645E-3</v>
      </c>
      <c r="D126" s="95">
        <v>4.724180893696471E-2</v>
      </c>
      <c r="E126" s="90">
        <v>12966</v>
      </c>
      <c r="F126" s="91">
        <v>0</v>
      </c>
      <c r="H126" s="87" t="s">
        <v>206</v>
      </c>
      <c r="I126" s="108">
        <v>6.7605169958999392E-3</v>
      </c>
      <c r="J126" s="102"/>
      <c r="K126" s="3">
        <f t="shared" si="8"/>
        <v>0.14278446249076468</v>
      </c>
      <c r="L126" s="3">
        <f t="shared" si="9"/>
        <v>-3.2007029544965415E-4</v>
      </c>
    </row>
    <row r="127" spans="2:12" x14ac:dyDescent="0.35">
      <c r="B127" s="87" t="s">
        <v>207</v>
      </c>
      <c r="C127" s="94">
        <v>7.8281659725435757E-2</v>
      </c>
      <c r="D127" s="95">
        <v>0.26862465772818228</v>
      </c>
      <c r="E127" s="90">
        <v>12966</v>
      </c>
      <c r="F127" s="91">
        <v>0</v>
      </c>
      <c r="H127" s="87" t="s">
        <v>207</v>
      </c>
      <c r="I127" s="108">
        <v>-1.2485637018644715E-2</v>
      </c>
      <c r="J127" s="102"/>
      <c r="K127" s="3">
        <f t="shared" si="8"/>
        <v>-4.2841341250738421E-2</v>
      </c>
      <c r="L127" s="3">
        <f t="shared" si="9"/>
        <v>3.6385207404819263E-3</v>
      </c>
    </row>
    <row r="128" spans="2:12" x14ac:dyDescent="0.35">
      <c r="B128" s="87" t="s">
        <v>208</v>
      </c>
      <c r="C128" s="94">
        <v>3.7636896498534626E-2</v>
      </c>
      <c r="D128" s="95">
        <v>0.19032381412629112</v>
      </c>
      <c r="E128" s="90">
        <v>12966</v>
      </c>
      <c r="F128" s="91">
        <v>0</v>
      </c>
      <c r="H128" s="87" t="s">
        <v>208</v>
      </c>
      <c r="I128" s="108">
        <v>-3.9462750286502462E-3</v>
      </c>
      <c r="J128" s="102"/>
      <c r="K128" s="3">
        <f t="shared" si="8"/>
        <v>-1.9954147626119731E-2</v>
      </c>
      <c r="L128" s="3">
        <f t="shared" si="9"/>
        <v>7.8038339810437797E-4</v>
      </c>
    </row>
    <row r="129" spans="2:12" x14ac:dyDescent="0.35">
      <c r="B129" s="87" t="s">
        <v>209</v>
      </c>
      <c r="C129" s="94">
        <v>1.7198827703223816E-2</v>
      </c>
      <c r="D129" s="95">
        <v>0.13001665959353864</v>
      </c>
      <c r="E129" s="90">
        <v>12966</v>
      </c>
      <c r="F129" s="91">
        <v>0</v>
      </c>
      <c r="H129" s="87" t="s">
        <v>209</v>
      </c>
      <c r="I129" s="108">
        <v>2.6890702462685073E-3</v>
      </c>
      <c r="J129" s="102"/>
      <c r="K129" s="3">
        <f t="shared" si="8"/>
        <v>2.0326790418113527E-2</v>
      </c>
      <c r="L129" s="3">
        <f t="shared" si="9"/>
        <v>-3.5571484448240737E-4</v>
      </c>
    </row>
    <row r="130" spans="2:12" ht="14.65" thickBot="1" x14ac:dyDescent="0.4">
      <c r="B130" s="96" t="s">
        <v>210</v>
      </c>
      <c r="C130" s="97">
        <v>0.93195056006179677</v>
      </c>
      <c r="D130" s="98">
        <v>2.5289814977563152</v>
      </c>
      <c r="E130" s="99">
        <v>12966</v>
      </c>
      <c r="F130" s="100">
        <v>21</v>
      </c>
      <c r="H130" s="96" t="s">
        <v>210</v>
      </c>
      <c r="I130" s="109">
        <v>2.726965905557251E-2</v>
      </c>
      <c r="J130" s="102"/>
      <c r="K130" s="3">
        <f t="shared" si="8"/>
        <v>7.3376773522613938E-4</v>
      </c>
      <c r="L130" s="3">
        <f t="shared" si="9"/>
        <v>-1.0049094488070415E-2</v>
      </c>
    </row>
    <row r="131" spans="2:12" ht="31.9" customHeight="1" thickTop="1" x14ac:dyDescent="0.35">
      <c r="B131" s="101" t="s">
        <v>48</v>
      </c>
      <c r="C131" s="101"/>
      <c r="D131" s="101"/>
      <c r="E131" s="101"/>
      <c r="F131" s="101"/>
      <c r="H131" s="101" t="s">
        <v>7</v>
      </c>
      <c r="I131" s="101"/>
      <c r="J131" s="102"/>
    </row>
  </sheetData>
  <mergeCells count="7">
    <mergeCell ref="H4:I4"/>
    <mergeCell ref="H5:H6"/>
    <mergeCell ref="H131:I131"/>
    <mergeCell ref="K5:L5"/>
    <mergeCell ref="B5:F5"/>
    <mergeCell ref="B6"/>
    <mergeCell ref="B131:F131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5"/>
  <sheetViews>
    <sheetView workbookViewId="0">
      <selection activeCell="D24" sqref="D24"/>
    </sheetView>
  </sheetViews>
  <sheetFormatPr defaultRowHeight="14.25" x14ac:dyDescent="0.45"/>
  <cols>
    <col min="1" max="1" width="20.265625" customWidth="1"/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6" t="s">
        <v>22</v>
      </c>
      <c r="D5" s="6"/>
      <c r="E5" s="6"/>
      <c r="F5" s="6"/>
      <c r="G5" s="6"/>
      <c r="H5" s="6"/>
      <c r="I5" s="6"/>
    </row>
    <row r="6" spans="1:9" ht="25.5" customHeight="1" thickTop="1" x14ac:dyDescent="0.45">
      <c r="C6" s="26" t="s">
        <v>14</v>
      </c>
      <c r="D6" s="27"/>
      <c r="E6" s="28" t="s">
        <v>15</v>
      </c>
      <c r="F6" s="29"/>
      <c r="G6" s="70" t="s">
        <v>16</v>
      </c>
      <c r="H6" s="29" t="s">
        <v>17</v>
      </c>
      <c r="I6" s="30" t="s">
        <v>18</v>
      </c>
    </row>
    <row r="7" spans="1:9" ht="14.65" thickBot="1" x14ac:dyDescent="0.5">
      <c r="C7" s="31"/>
      <c r="D7" s="32"/>
      <c r="E7" s="33" t="s">
        <v>19</v>
      </c>
      <c r="F7" s="34" t="s">
        <v>20</v>
      </c>
      <c r="G7" s="34" t="s">
        <v>21</v>
      </c>
      <c r="H7" s="35"/>
      <c r="I7" s="36"/>
    </row>
    <row r="8" spans="1:9" ht="14.65" thickTop="1" x14ac:dyDescent="0.45">
      <c r="C8" s="71" t="s">
        <v>5</v>
      </c>
      <c r="D8" s="10" t="s">
        <v>211</v>
      </c>
      <c r="E8" s="54">
        <v>1.4332365171391068</v>
      </c>
      <c r="F8" s="56">
        <v>4.2111535421253043E-3</v>
      </c>
      <c r="G8" s="73"/>
      <c r="H8" s="55">
        <v>340.34297320248606</v>
      </c>
      <c r="I8" s="74">
        <v>0</v>
      </c>
    </row>
    <row r="9" spans="1:9" ht="35.25" thickBot="1" x14ac:dyDescent="0.5">
      <c r="C9" s="23"/>
      <c r="D9" s="46" t="s">
        <v>213</v>
      </c>
      <c r="E9" s="76">
        <v>1.2428214880640818</v>
      </c>
      <c r="F9" s="67">
        <v>4.2118530112011518E-3</v>
      </c>
      <c r="G9" s="67">
        <v>0.98315623251196604</v>
      </c>
      <c r="H9" s="68">
        <v>295.07712751581738</v>
      </c>
      <c r="I9" s="69">
        <v>0</v>
      </c>
    </row>
    <row r="10" spans="1:9" ht="14.65" customHeight="1" thickTop="1" x14ac:dyDescent="0.45">
      <c r="C10" s="75" t="s">
        <v>44</v>
      </c>
      <c r="D10" s="75"/>
      <c r="E10" s="75"/>
      <c r="F10" s="75"/>
      <c r="G10" s="75"/>
      <c r="H10" s="75"/>
      <c r="I10" s="75"/>
    </row>
    <row r="12" spans="1:9" x14ac:dyDescent="0.45">
      <c r="D12" t="s">
        <v>214</v>
      </c>
    </row>
    <row r="14" spans="1:9" x14ac:dyDescent="0.45">
      <c r="B14" t="s">
        <v>11</v>
      </c>
    </row>
    <row r="16" spans="1:9" ht="15.75" customHeight="1" thickBot="1" x14ac:dyDescent="0.5">
      <c r="C16" s="6" t="s">
        <v>22</v>
      </c>
      <c r="D16" s="6"/>
      <c r="E16" s="6"/>
      <c r="F16" s="6"/>
      <c r="G16" s="6"/>
      <c r="H16" s="6"/>
      <c r="I16" s="6"/>
    </row>
    <row r="17" spans="2:9" ht="25.5" customHeight="1" thickTop="1" x14ac:dyDescent="0.45">
      <c r="C17" s="26" t="s">
        <v>14</v>
      </c>
      <c r="D17" s="27"/>
      <c r="E17" s="28" t="s">
        <v>15</v>
      </c>
      <c r="F17" s="29"/>
      <c r="G17" s="70" t="s">
        <v>16</v>
      </c>
      <c r="H17" s="29" t="s">
        <v>17</v>
      </c>
      <c r="I17" s="30" t="s">
        <v>18</v>
      </c>
    </row>
    <row r="18" spans="2:9" ht="14.65" thickBot="1" x14ac:dyDescent="0.5">
      <c r="C18" s="31"/>
      <c r="D18" s="32"/>
      <c r="E18" s="33" t="s">
        <v>19</v>
      </c>
      <c r="F18" s="34" t="s">
        <v>20</v>
      </c>
      <c r="G18" s="34" t="s">
        <v>21</v>
      </c>
      <c r="H18" s="35"/>
      <c r="I18" s="36"/>
    </row>
    <row r="19" spans="2:9" ht="14.65" thickTop="1" x14ac:dyDescent="0.45">
      <c r="C19" s="71" t="s">
        <v>5</v>
      </c>
      <c r="D19" s="10" t="s">
        <v>211</v>
      </c>
      <c r="E19" s="72">
        <v>-0.33283010590049861</v>
      </c>
      <c r="F19" s="56">
        <v>1.0883256976635767E-3</v>
      </c>
      <c r="G19" s="73"/>
      <c r="H19" s="55">
        <v>-305.81847567784166</v>
      </c>
      <c r="I19" s="74">
        <v>0</v>
      </c>
    </row>
    <row r="20" spans="2:9" ht="23.65" thickBot="1" x14ac:dyDescent="0.5">
      <c r="C20" s="23"/>
      <c r="D20" s="46" t="s">
        <v>212</v>
      </c>
      <c r="E20" s="66">
        <v>0.50798144323305328</v>
      </c>
      <c r="F20" s="67">
        <v>1.0883676685356405E-3</v>
      </c>
      <c r="G20" s="67">
        <v>0.97151014398552904</v>
      </c>
      <c r="H20" s="68">
        <v>466.73698412644325</v>
      </c>
      <c r="I20" s="69">
        <v>0</v>
      </c>
    </row>
    <row r="21" spans="2:9" ht="14.65" customHeight="1" thickTop="1" x14ac:dyDescent="0.45">
      <c r="C21" s="75" t="s">
        <v>44</v>
      </c>
      <c r="D21" s="75"/>
      <c r="E21" s="75"/>
      <c r="F21" s="75"/>
      <c r="G21" s="75"/>
      <c r="H21" s="75"/>
      <c r="I21" s="75"/>
    </row>
    <row r="23" spans="2:9" x14ac:dyDescent="0.45">
      <c r="D23" t="s">
        <v>215</v>
      </c>
    </row>
    <row r="26" spans="2:9" x14ac:dyDescent="0.45">
      <c r="B26" t="s">
        <v>23</v>
      </c>
    </row>
    <row r="28" spans="2:9" x14ac:dyDescent="0.45">
      <c r="C28" s="6" t="s">
        <v>24</v>
      </c>
      <c r="D28" s="6"/>
      <c r="E28" s="6"/>
    </row>
    <row r="29" spans="2:9" ht="14.65" thickBot="1" x14ac:dyDescent="0.5">
      <c r="C29" s="7" t="s">
        <v>45</v>
      </c>
      <c r="D29" s="8"/>
      <c r="E29" s="8"/>
      <c r="F29" s="1"/>
    </row>
    <row r="30" spans="2:9" ht="14.65" thickTop="1" x14ac:dyDescent="0.45">
      <c r="C30" s="9" t="s">
        <v>25</v>
      </c>
      <c r="D30" s="10" t="s">
        <v>26</v>
      </c>
      <c r="E30" s="11">
        <v>15977.000251000001</v>
      </c>
      <c r="F30" s="1"/>
    </row>
    <row r="31" spans="2:9" x14ac:dyDescent="0.45">
      <c r="C31" s="12"/>
      <c r="D31" s="13" t="s">
        <v>27</v>
      </c>
      <c r="E31" s="14">
        <v>0</v>
      </c>
      <c r="F31" s="1"/>
    </row>
    <row r="32" spans="2:9" x14ac:dyDescent="0.45">
      <c r="C32" s="12" t="s">
        <v>1</v>
      </c>
      <c r="D32" s="15"/>
      <c r="E32" s="16">
        <v>-0.12495571908916481</v>
      </c>
      <c r="F32" s="1"/>
    </row>
    <row r="33" spans="3:6" ht="14.25" customHeight="1" x14ac:dyDescent="0.45">
      <c r="C33" s="12" t="s">
        <v>46</v>
      </c>
      <c r="D33" s="15"/>
      <c r="E33" s="17">
        <v>6.8672011255628222E-3</v>
      </c>
      <c r="F33" s="1"/>
    </row>
    <row r="34" spans="3:6" x14ac:dyDescent="0.45">
      <c r="C34" s="12" t="s">
        <v>28</v>
      </c>
      <c r="D34" s="15"/>
      <c r="E34" s="16">
        <v>-0.40609537685777697</v>
      </c>
      <c r="F34" s="1"/>
    </row>
    <row r="35" spans="3:6" ht="15" customHeight="1" x14ac:dyDescent="0.45">
      <c r="C35" s="12" t="s">
        <v>29</v>
      </c>
      <c r="D35" s="15"/>
      <c r="E35" s="18">
        <v>-0.80637001734723013</v>
      </c>
      <c r="F35" s="1"/>
    </row>
    <row r="36" spans="3:6" ht="14.25" customHeight="1" x14ac:dyDescent="0.45">
      <c r="C36" s="12" t="s">
        <v>30</v>
      </c>
      <c r="D36" s="15"/>
      <c r="E36" s="17">
        <v>0.86801531567121359</v>
      </c>
      <c r="F36" s="1"/>
    </row>
    <row r="37" spans="3:6" ht="15" customHeight="1" x14ac:dyDescent="0.45">
      <c r="C37" s="12" t="s">
        <v>31</v>
      </c>
      <c r="D37" s="15"/>
      <c r="E37" s="19">
        <v>2.1738366392795614</v>
      </c>
      <c r="F37" s="1"/>
    </row>
    <row r="38" spans="3:6" ht="14.25" customHeight="1" x14ac:dyDescent="0.45">
      <c r="C38" s="12" t="s">
        <v>32</v>
      </c>
      <c r="D38" s="15"/>
      <c r="E38" s="20">
        <v>1.9377031086192778E-2</v>
      </c>
      <c r="F38" s="1"/>
    </row>
    <row r="39" spans="3:6" ht="15" customHeight="1" x14ac:dyDescent="0.45">
      <c r="C39" s="12" t="s">
        <v>33</v>
      </c>
      <c r="D39" s="15"/>
      <c r="E39" s="19">
        <v>4.8989574661577633</v>
      </c>
      <c r="F39" s="1"/>
    </row>
    <row r="40" spans="3:6" ht="14.25" customHeight="1" x14ac:dyDescent="0.45">
      <c r="C40" s="12" t="s">
        <v>34</v>
      </c>
      <c r="D40" s="15"/>
      <c r="E40" s="20">
        <v>3.8751637846945929E-2</v>
      </c>
      <c r="F40" s="1"/>
    </row>
    <row r="41" spans="3:6" x14ac:dyDescent="0.45">
      <c r="C41" s="12" t="s">
        <v>35</v>
      </c>
      <c r="D41" s="15"/>
      <c r="E41" s="21">
        <v>-1.3839383700660497</v>
      </c>
      <c r="F41" s="1"/>
    </row>
    <row r="42" spans="3:6" x14ac:dyDescent="0.45">
      <c r="C42" s="12" t="s">
        <v>36</v>
      </c>
      <c r="D42" s="15"/>
      <c r="E42" s="21">
        <v>4.3241307892762446</v>
      </c>
      <c r="F42" s="1"/>
    </row>
    <row r="43" spans="3:6" x14ac:dyDescent="0.45">
      <c r="C43" s="12" t="s">
        <v>37</v>
      </c>
      <c r="D43" s="22" t="s">
        <v>38</v>
      </c>
      <c r="E43" s="16">
        <v>-0.6968062944693556</v>
      </c>
      <c r="F43" s="1"/>
    </row>
    <row r="44" spans="3:6" x14ac:dyDescent="0.45">
      <c r="C44" s="12"/>
      <c r="D44" s="22" t="s">
        <v>39</v>
      </c>
      <c r="E44" s="16">
        <v>-0.50594571009138767</v>
      </c>
      <c r="F44" s="1"/>
    </row>
    <row r="45" spans="3:6" x14ac:dyDescent="0.45">
      <c r="C45" s="12"/>
      <c r="D45" s="22" t="s">
        <v>40</v>
      </c>
      <c r="E45" s="16">
        <v>-0.28674032472660727</v>
      </c>
      <c r="F45" s="1"/>
    </row>
    <row r="46" spans="3:6" ht="14.65" thickBot="1" x14ac:dyDescent="0.5">
      <c r="C46" s="23"/>
      <c r="D46" s="24" t="s">
        <v>41</v>
      </c>
      <c r="E46" s="25">
        <v>0.1879864530952377</v>
      </c>
    </row>
    <row r="47" spans="3:6" ht="14.65" thickTop="1" x14ac:dyDescent="0.45"/>
    <row r="49" spans="2:2" x14ac:dyDescent="0.45">
      <c r="B49" t="s">
        <v>42</v>
      </c>
    </row>
    <row r="80" spans="2:10" ht="54.75" customHeight="1" thickBot="1" x14ac:dyDescent="0.5">
      <c r="B80" s="6" t="s">
        <v>51</v>
      </c>
      <c r="C80" s="6"/>
      <c r="D80" s="6"/>
      <c r="E80" s="6"/>
      <c r="F80" s="6"/>
      <c r="G80" s="6"/>
      <c r="H80" s="6"/>
      <c r="I80" s="6"/>
      <c r="J80" s="6"/>
    </row>
    <row r="81" spans="2:10" ht="14.65" thickTop="1" x14ac:dyDescent="0.45">
      <c r="B81" s="26" t="s">
        <v>52</v>
      </c>
      <c r="C81" s="27"/>
      <c r="D81" s="28" t="s">
        <v>53</v>
      </c>
      <c r="E81" s="29"/>
      <c r="F81" s="29"/>
      <c r="G81" s="29"/>
      <c r="H81" s="29"/>
      <c r="I81" s="29"/>
      <c r="J81" s="30"/>
    </row>
    <row r="82" spans="2:10" ht="14.65" thickBot="1" x14ac:dyDescent="0.5">
      <c r="B82" s="31"/>
      <c r="C82" s="32"/>
      <c r="D82" s="33" t="s">
        <v>54</v>
      </c>
      <c r="E82" s="34" t="s">
        <v>55</v>
      </c>
      <c r="F82" s="34" t="s">
        <v>56</v>
      </c>
      <c r="G82" s="34" t="s">
        <v>57</v>
      </c>
      <c r="H82" s="34" t="s">
        <v>58</v>
      </c>
      <c r="I82" s="35" t="s">
        <v>59</v>
      </c>
      <c r="J82" s="36"/>
    </row>
    <row r="83" spans="2:10" ht="14.65" thickTop="1" x14ac:dyDescent="0.45">
      <c r="B83" s="9" t="s">
        <v>60</v>
      </c>
      <c r="C83" s="10" t="s">
        <v>61</v>
      </c>
      <c r="D83" s="37">
        <v>2.3108060381235673</v>
      </c>
      <c r="E83" s="38">
        <v>1.3789677596468608</v>
      </c>
      <c r="F83" s="38">
        <v>2.4666484179492616</v>
      </c>
      <c r="G83" s="38">
        <v>7.8851611623896272</v>
      </c>
      <c r="H83" s="38">
        <v>85.95841662189089</v>
      </c>
      <c r="I83" s="38">
        <v>100</v>
      </c>
      <c r="J83" s="39">
        <v>8480.7823229999922</v>
      </c>
    </row>
    <row r="84" spans="2:10" ht="42.75" customHeight="1" x14ac:dyDescent="0.45">
      <c r="B84" s="12"/>
      <c r="C84" s="13" t="s">
        <v>62</v>
      </c>
      <c r="D84" s="40">
        <v>22.182810341367627</v>
      </c>
      <c r="E84" s="41">
        <v>22.304370025452585</v>
      </c>
      <c r="F84" s="41">
        <v>22.163281579839175</v>
      </c>
      <c r="G84" s="41">
        <v>21.493412325724869</v>
      </c>
      <c r="H84" s="41">
        <v>11.856125727615725</v>
      </c>
      <c r="I84" s="41">
        <v>100</v>
      </c>
      <c r="J84" s="42">
        <v>68689.174069999848</v>
      </c>
    </row>
    <row r="85" spans="2:10" x14ac:dyDescent="0.45">
      <c r="B85" s="12" t="s">
        <v>63</v>
      </c>
      <c r="C85" s="13" t="s">
        <v>64</v>
      </c>
      <c r="D85" s="40">
        <v>20.119531770920947</v>
      </c>
      <c r="E85" s="41">
        <v>21.810908449229391</v>
      </c>
      <c r="F85" s="41">
        <v>22.5607667105625</v>
      </c>
      <c r="G85" s="41">
        <v>19.718525548743969</v>
      </c>
      <c r="H85" s="41">
        <v>15.790267520543164</v>
      </c>
      <c r="I85" s="41">
        <v>100</v>
      </c>
      <c r="J85" s="42">
        <v>3781.5298520000015</v>
      </c>
    </row>
    <row r="86" spans="2:10" ht="23.25" x14ac:dyDescent="0.45">
      <c r="B86" s="12"/>
      <c r="C86" s="13" t="s">
        <v>65</v>
      </c>
      <c r="D86" s="40">
        <v>9.360084421278918</v>
      </c>
      <c r="E86" s="41">
        <v>16.889996083093379</v>
      </c>
      <c r="F86" s="41">
        <v>20.385827977154335</v>
      </c>
      <c r="G86" s="41">
        <v>28.292924696204629</v>
      </c>
      <c r="H86" s="41">
        <v>25.07116682226863</v>
      </c>
      <c r="I86" s="41">
        <v>100</v>
      </c>
      <c r="J86" s="42">
        <v>4617.9324090000055</v>
      </c>
    </row>
    <row r="87" spans="2:10" x14ac:dyDescent="0.45">
      <c r="B87" s="12"/>
      <c r="C87" s="13" t="s">
        <v>66</v>
      </c>
      <c r="D87" s="40">
        <v>7.642662475843867</v>
      </c>
      <c r="E87" s="41">
        <v>12.851482330373493</v>
      </c>
      <c r="F87" s="41">
        <v>19.555422900894616</v>
      </c>
      <c r="G87" s="41">
        <v>33.562948842705161</v>
      </c>
      <c r="H87" s="41">
        <v>26.387483450182891</v>
      </c>
      <c r="I87" s="41">
        <v>100</v>
      </c>
      <c r="J87" s="42">
        <v>2637.2202310000007</v>
      </c>
    </row>
    <row r="88" spans="2:10" x14ac:dyDescent="0.45">
      <c r="B88" s="12"/>
      <c r="C88" s="13" t="s">
        <v>67</v>
      </c>
      <c r="D88" s="40">
        <v>27.987307052554161</v>
      </c>
      <c r="E88" s="41">
        <v>23.286217719049564</v>
      </c>
      <c r="F88" s="41">
        <v>22.00755831675573</v>
      </c>
      <c r="G88" s="41">
        <v>14.136705445474293</v>
      </c>
      <c r="H88" s="41">
        <v>12.582211466166216</v>
      </c>
      <c r="I88" s="41">
        <v>100</v>
      </c>
      <c r="J88" s="42">
        <v>2313.720444000001</v>
      </c>
    </row>
    <row r="89" spans="2:10" x14ac:dyDescent="0.45">
      <c r="B89" s="12"/>
      <c r="C89" s="13" t="s">
        <v>68</v>
      </c>
      <c r="D89" s="40">
        <v>15.287072707087098</v>
      </c>
      <c r="E89" s="41">
        <v>15.596943662045856</v>
      </c>
      <c r="F89" s="41">
        <v>22.910411567788191</v>
      </c>
      <c r="G89" s="41">
        <v>28.728669716302345</v>
      </c>
      <c r="H89" s="41">
        <v>17.476902346776285</v>
      </c>
      <c r="I89" s="41">
        <v>100</v>
      </c>
      <c r="J89" s="42">
        <v>4492.2877660000095</v>
      </c>
    </row>
    <row r="90" spans="2:10" x14ac:dyDescent="0.45">
      <c r="B90" s="12"/>
      <c r="C90" s="13" t="s">
        <v>69</v>
      </c>
      <c r="D90" s="40">
        <v>18.369497688268311</v>
      </c>
      <c r="E90" s="41">
        <v>25.042048302052038</v>
      </c>
      <c r="F90" s="41">
        <v>22.283296663404702</v>
      </c>
      <c r="G90" s="41">
        <v>19.037956127622792</v>
      </c>
      <c r="H90" s="41">
        <v>15.267201218652152</v>
      </c>
      <c r="I90" s="41">
        <v>100</v>
      </c>
      <c r="J90" s="42">
        <v>6174.2861740000017</v>
      </c>
    </row>
    <row r="91" spans="2:10" x14ac:dyDescent="0.45">
      <c r="B91" s="12"/>
      <c r="C91" s="13" t="s">
        <v>70</v>
      </c>
      <c r="D91" s="40">
        <v>29.412754395713325</v>
      </c>
      <c r="E91" s="41">
        <v>28.17830542178918</v>
      </c>
      <c r="F91" s="41">
        <v>23.47304515732538</v>
      </c>
      <c r="G91" s="41">
        <v>14.717369894866634</v>
      </c>
      <c r="H91" s="41">
        <v>4.2185251303054345</v>
      </c>
      <c r="I91" s="41">
        <v>100</v>
      </c>
      <c r="J91" s="42">
        <v>3917.9238690000002</v>
      </c>
    </row>
    <row r="92" spans="2:10" x14ac:dyDescent="0.45">
      <c r="B92" s="12"/>
      <c r="C92" s="13" t="s">
        <v>71</v>
      </c>
      <c r="D92" s="40">
        <v>24.012241752301502</v>
      </c>
      <c r="E92" s="41">
        <v>25.392651835061592</v>
      </c>
      <c r="F92" s="41">
        <v>21.229622692637182</v>
      </c>
      <c r="G92" s="41">
        <v>17.94322521142314</v>
      </c>
      <c r="H92" s="41">
        <v>11.42225850857654</v>
      </c>
      <c r="I92" s="41">
        <v>100</v>
      </c>
      <c r="J92" s="42">
        <v>5486.3929890000045</v>
      </c>
    </row>
    <row r="93" spans="2:10" x14ac:dyDescent="0.45">
      <c r="B93" s="12"/>
      <c r="C93" s="13" t="s">
        <v>72</v>
      </c>
      <c r="D93" s="40">
        <v>37.064857384074863</v>
      </c>
      <c r="E93" s="41">
        <v>26.362191672921476</v>
      </c>
      <c r="F93" s="41">
        <v>15.808037459484126</v>
      </c>
      <c r="G93" s="41">
        <v>11.163307092155033</v>
      </c>
      <c r="H93" s="41">
        <v>9.6016063913647525</v>
      </c>
      <c r="I93" s="41">
        <v>100</v>
      </c>
      <c r="J93" s="42">
        <v>5655.0826899999847</v>
      </c>
    </row>
    <row r="94" spans="2:10" x14ac:dyDescent="0.45">
      <c r="B94" s="12"/>
      <c r="C94" s="13" t="s">
        <v>73</v>
      </c>
      <c r="D94" s="40">
        <v>5.4525014781560692</v>
      </c>
      <c r="E94" s="41">
        <v>12.40187640493467</v>
      </c>
      <c r="F94" s="41">
        <v>23.014656155586575</v>
      </c>
      <c r="G94" s="41">
        <v>40.258991832717548</v>
      </c>
      <c r="H94" s="41">
        <v>18.871974128605235</v>
      </c>
      <c r="I94" s="41">
        <v>100</v>
      </c>
      <c r="J94" s="42">
        <v>4580.3891479999966</v>
      </c>
    </row>
    <row r="95" spans="2:10" x14ac:dyDescent="0.45">
      <c r="B95" s="12"/>
      <c r="C95" s="13" t="s">
        <v>74</v>
      </c>
      <c r="D95" s="40">
        <v>11.653336118863333</v>
      </c>
      <c r="E95" s="41">
        <v>27.659691386796641</v>
      </c>
      <c r="F95" s="41">
        <v>25.139901546882381</v>
      </c>
      <c r="G95" s="41">
        <v>24.158080801646321</v>
      </c>
      <c r="H95" s="41">
        <v>11.38899014581124</v>
      </c>
      <c r="I95" s="41">
        <v>100</v>
      </c>
      <c r="J95" s="42">
        <v>2816.2683600000014</v>
      </c>
    </row>
    <row r="96" spans="2:10" x14ac:dyDescent="0.45">
      <c r="B96" s="12"/>
      <c r="C96" s="13" t="s">
        <v>75</v>
      </c>
      <c r="D96" s="40">
        <v>33.197214135853883</v>
      </c>
      <c r="E96" s="41">
        <v>23.90963438848819</v>
      </c>
      <c r="F96" s="41">
        <v>19.927635873912976</v>
      </c>
      <c r="G96" s="41">
        <v>14.808973496148353</v>
      </c>
      <c r="H96" s="41">
        <v>8.1565421055966389</v>
      </c>
      <c r="I96" s="41">
        <v>100</v>
      </c>
      <c r="J96" s="42">
        <v>5761.1667899999984</v>
      </c>
    </row>
    <row r="97" spans="1:17" x14ac:dyDescent="0.45">
      <c r="B97" s="12"/>
      <c r="C97" s="13" t="s">
        <v>76</v>
      </c>
      <c r="D97" s="40">
        <v>15.432482003925992</v>
      </c>
      <c r="E97" s="41">
        <v>22.680536708530692</v>
      </c>
      <c r="F97" s="41">
        <v>21.379304005047565</v>
      </c>
      <c r="G97" s="41">
        <v>21.35752567548322</v>
      </c>
      <c r="H97" s="41">
        <v>19.150151607012482</v>
      </c>
      <c r="I97" s="41">
        <v>100</v>
      </c>
      <c r="J97" s="42">
        <v>2400.170309000001</v>
      </c>
    </row>
    <row r="98" spans="1:17" x14ac:dyDescent="0.45">
      <c r="B98" s="12"/>
      <c r="C98" s="13" t="s">
        <v>77</v>
      </c>
      <c r="D98" s="40">
        <v>36.711842686177441</v>
      </c>
      <c r="E98" s="41">
        <v>22.56953646762387</v>
      </c>
      <c r="F98" s="41">
        <v>18.341834633630882</v>
      </c>
      <c r="G98" s="41">
        <v>9.2337118652009433</v>
      </c>
      <c r="H98" s="41">
        <v>13.143074347366825</v>
      </c>
      <c r="I98" s="41">
        <v>100</v>
      </c>
      <c r="J98" s="42">
        <v>6102.9724690000003</v>
      </c>
    </row>
    <row r="99" spans="1:17" x14ac:dyDescent="0.45">
      <c r="B99" s="12"/>
      <c r="C99" s="13" t="s">
        <v>78</v>
      </c>
      <c r="D99" s="40">
        <v>13.482509775093309</v>
      </c>
      <c r="E99" s="41">
        <v>15.567466825665699</v>
      </c>
      <c r="F99" s="41">
        <v>24.145728051296906</v>
      </c>
      <c r="G99" s="41">
        <v>27.545930033677319</v>
      </c>
      <c r="H99" s="41">
        <v>19.258365314266687</v>
      </c>
      <c r="I99" s="41">
        <v>100</v>
      </c>
      <c r="J99" s="42">
        <v>3369.3315160000034</v>
      </c>
    </row>
    <row r="100" spans="1:17" x14ac:dyDescent="0.45">
      <c r="B100" s="12"/>
      <c r="C100" s="13" t="s">
        <v>79</v>
      </c>
      <c r="D100" s="40">
        <v>29.626576582918972</v>
      </c>
      <c r="E100" s="41">
        <v>23.389023783079203</v>
      </c>
      <c r="F100" s="41">
        <v>21.440656578893478</v>
      </c>
      <c r="G100" s="41">
        <v>12.260711313253784</v>
      </c>
      <c r="H100" s="41">
        <v>13.283031741854472</v>
      </c>
      <c r="I100" s="41">
        <v>100</v>
      </c>
      <c r="J100" s="42">
        <v>3912.0921270000031</v>
      </c>
    </row>
    <row r="101" spans="1:17" ht="23.25" x14ac:dyDescent="0.45">
      <c r="B101" s="12"/>
      <c r="C101" s="13" t="s">
        <v>80</v>
      </c>
      <c r="D101" s="43">
        <v>0.38422869369835161</v>
      </c>
      <c r="E101" s="44">
        <v>0.7689523598324921</v>
      </c>
      <c r="F101" s="41">
        <v>1.0124473270970613</v>
      </c>
      <c r="G101" s="41">
        <v>7.115072752412634</v>
      </c>
      <c r="H101" s="41">
        <v>90.719298866959548</v>
      </c>
      <c r="I101" s="41">
        <v>100</v>
      </c>
      <c r="J101" s="42">
        <v>4763.0935170000075</v>
      </c>
    </row>
    <row r="102" spans="1:17" x14ac:dyDescent="0.45">
      <c r="B102" s="12"/>
      <c r="C102" s="13" t="s">
        <v>81</v>
      </c>
      <c r="D102" s="40">
        <v>6.1815662534452605</v>
      </c>
      <c r="E102" s="41">
        <v>13.627210306808479</v>
      </c>
      <c r="F102" s="41">
        <v>22.488030094214853</v>
      </c>
      <c r="G102" s="41">
        <v>29.83563209786514</v>
      </c>
      <c r="H102" s="41">
        <v>27.867561247666117</v>
      </c>
      <c r="I102" s="41">
        <v>100</v>
      </c>
      <c r="J102" s="42">
        <v>4388.0957330000092</v>
      </c>
    </row>
    <row r="103" spans="1:17" ht="14.65" thickBot="1" x14ac:dyDescent="0.5">
      <c r="B103" s="45" t="s">
        <v>82</v>
      </c>
      <c r="C103" s="46" t="s">
        <v>47</v>
      </c>
      <c r="D103" s="47">
        <v>19.998927510602975</v>
      </c>
      <c r="E103" s="48">
        <v>20.0047214324983</v>
      </c>
      <c r="F103" s="48">
        <v>19.998671592355482</v>
      </c>
      <c r="G103" s="48">
        <v>19.997900065419586</v>
      </c>
      <c r="H103" s="48">
        <v>19.999779399123842</v>
      </c>
      <c r="I103" s="48">
        <v>100</v>
      </c>
      <c r="J103" s="49">
        <v>77169.956392999695</v>
      </c>
    </row>
    <row r="106" spans="1:17" ht="14.65" thickBot="1" x14ac:dyDescent="0.5"/>
    <row r="107" spans="1:17" ht="14.65" thickTop="1" x14ac:dyDescent="0.45">
      <c r="A107" s="50" t="s">
        <v>47</v>
      </c>
      <c r="B107" s="28" t="s">
        <v>53</v>
      </c>
      <c r="C107" s="29"/>
      <c r="D107" s="29"/>
      <c r="E107" s="29"/>
      <c r="F107" s="29"/>
      <c r="G107" s="29" t="s">
        <v>83</v>
      </c>
      <c r="H107" s="29"/>
      <c r="I107" s="29"/>
      <c r="J107" s="29"/>
      <c r="K107" s="29"/>
      <c r="L107" s="29" t="s">
        <v>84</v>
      </c>
      <c r="M107" s="29"/>
      <c r="N107" s="29"/>
      <c r="O107" s="29"/>
      <c r="P107" s="30"/>
      <c r="Q107" s="8"/>
    </row>
    <row r="108" spans="1:17" ht="14.65" thickBot="1" x14ac:dyDescent="0.5">
      <c r="A108" s="51"/>
      <c r="B108" s="33" t="s">
        <v>54</v>
      </c>
      <c r="C108" s="34" t="s">
        <v>55</v>
      </c>
      <c r="D108" s="34" t="s">
        <v>56</v>
      </c>
      <c r="E108" s="34" t="s">
        <v>57</v>
      </c>
      <c r="F108" s="34" t="s">
        <v>58</v>
      </c>
      <c r="G108" s="34" t="s">
        <v>54</v>
      </c>
      <c r="H108" s="34" t="s">
        <v>55</v>
      </c>
      <c r="I108" s="34" t="s">
        <v>56</v>
      </c>
      <c r="J108" s="34" t="s">
        <v>57</v>
      </c>
      <c r="K108" s="34" t="s">
        <v>58</v>
      </c>
      <c r="L108" s="34" t="s">
        <v>54</v>
      </c>
      <c r="M108" s="34" t="s">
        <v>55</v>
      </c>
      <c r="N108" s="34" t="s">
        <v>56</v>
      </c>
      <c r="O108" s="34" t="s">
        <v>57</v>
      </c>
      <c r="P108" s="52" t="s">
        <v>58</v>
      </c>
      <c r="Q108" s="8"/>
    </row>
    <row r="109" spans="1:17" ht="35.25" thickTop="1" x14ac:dyDescent="0.45">
      <c r="A109" s="53" t="s">
        <v>85</v>
      </c>
      <c r="B109" s="54">
        <v>0</v>
      </c>
      <c r="C109" s="55">
        <v>0</v>
      </c>
      <c r="D109" s="55">
        <v>0</v>
      </c>
      <c r="E109" s="56">
        <v>5.7823657597563197E-4</v>
      </c>
      <c r="F109" s="56">
        <v>5.9797702607492204E-2</v>
      </c>
      <c r="G109" s="56">
        <v>1.6795792113208122E-3</v>
      </c>
      <c r="H109" s="56">
        <v>4.3401136052386114E-3</v>
      </c>
      <c r="I109" s="56">
        <v>1.9028480836148776E-3</v>
      </c>
      <c r="J109" s="56">
        <v>7.0006568620496007E-2</v>
      </c>
      <c r="K109" s="56">
        <v>0.42331958017717025</v>
      </c>
      <c r="L109" s="55">
        <v>0</v>
      </c>
      <c r="M109" s="55">
        <v>0</v>
      </c>
      <c r="N109" s="55">
        <v>0</v>
      </c>
      <c r="O109" s="56">
        <v>5.5375014185174941E-4</v>
      </c>
      <c r="P109" s="57">
        <v>1.3566157556772953E-2</v>
      </c>
      <c r="Q109" s="8"/>
    </row>
    <row r="110" spans="1:17" ht="34.9" x14ac:dyDescent="0.45">
      <c r="A110" s="58" t="s">
        <v>86</v>
      </c>
      <c r="B110" s="59">
        <v>0</v>
      </c>
      <c r="C110" s="60">
        <v>7.9215819653023268E-4</v>
      </c>
      <c r="D110" s="60">
        <v>3.5649348629016656E-3</v>
      </c>
      <c r="E110" s="60">
        <v>1.0729649704147293E-2</v>
      </c>
      <c r="F110" s="60">
        <v>0.25979531182652826</v>
      </c>
      <c r="G110" s="60">
        <v>3.1320311942036508E-2</v>
      </c>
      <c r="H110" s="60">
        <v>0.17453094844848052</v>
      </c>
      <c r="I110" s="60">
        <v>0.47684923099126958</v>
      </c>
      <c r="J110" s="60">
        <v>0.69583660292295835</v>
      </c>
      <c r="K110" s="60">
        <v>0.50228927157575054</v>
      </c>
      <c r="L110" s="61">
        <v>0</v>
      </c>
      <c r="M110" s="60">
        <v>8.7233091247447049E-4</v>
      </c>
      <c r="N110" s="60">
        <v>9.1728702782482505E-4</v>
      </c>
      <c r="O110" s="60">
        <v>5.2998183101138881E-3</v>
      </c>
      <c r="P110" s="62">
        <v>6.620839688631748E-2</v>
      </c>
      <c r="Q110" s="8"/>
    </row>
    <row r="111" spans="1:17" ht="34.9" x14ac:dyDescent="0.45">
      <c r="A111" s="58" t="s">
        <v>87</v>
      </c>
      <c r="B111" s="63">
        <v>2.8998132819588766E-3</v>
      </c>
      <c r="C111" s="60">
        <v>6.1368788710157319E-3</v>
      </c>
      <c r="D111" s="60">
        <v>1.2423399711416597E-2</v>
      </c>
      <c r="E111" s="60">
        <v>3.2159802367713625E-2</v>
      </c>
      <c r="F111" s="60">
        <v>7.8709963537993782E-2</v>
      </c>
      <c r="G111" s="60">
        <v>0.17453798489407488</v>
      </c>
      <c r="H111" s="60">
        <v>0.15005389719083739</v>
      </c>
      <c r="I111" s="60">
        <v>0.13624861402772639</v>
      </c>
      <c r="J111" s="60">
        <v>5.9102791880530976E-2</v>
      </c>
      <c r="K111" s="60">
        <v>1.0365520508093793E-3</v>
      </c>
      <c r="L111" s="60">
        <v>2.0085666327226393E-3</v>
      </c>
      <c r="M111" s="60">
        <v>3.5830392039351297E-3</v>
      </c>
      <c r="N111" s="60">
        <v>9.7422781534524053E-3</v>
      </c>
      <c r="O111" s="60">
        <v>2.0376420098714022E-2</v>
      </c>
      <c r="P111" s="62">
        <v>3.8627070709499528E-2</v>
      </c>
      <c r="Q111" s="8"/>
    </row>
    <row r="112" spans="1:17" ht="34.9" x14ac:dyDescent="0.45">
      <c r="A112" s="58" t="s">
        <v>88</v>
      </c>
      <c r="B112" s="63">
        <v>0.1144097981245665</v>
      </c>
      <c r="C112" s="60">
        <v>0.18231020813912768</v>
      </c>
      <c r="D112" s="60">
        <v>0.25222701536178893</v>
      </c>
      <c r="E112" s="60">
        <v>0.36380966005179194</v>
      </c>
      <c r="F112" s="60">
        <v>0.33937208674598779</v>
      </c>
      <c r="G112" s="60">
        <v>0.5771360183898111</v>
      </c>
      <c r="H112" s="60">
        <v>0.54454958513296015</v>
      </c>
      <c r="I112" s="60">
        <v>0.33352515704079128</v>
      </c>
      <c r="J112" s="60">
        <v>0.12669170542977493</v>
      </c>
      <c r="K112" s="60">
        <v>2.397123696199184E-2</v>
      </c>
      <c r="L112" s="60">
        <v>0.10478054906465803</v>
      </c>
      <c r="M112" s="60">
        <v>0.1678617223316145</v>
      </c>
      <c r="N112" s="60">
        <v>0.24109666723438106</v>
      </c>
      <c r="O112" s="60">
        <v>0.29740128860335879</v>
      </c>
      <c r="P112" s="62">
        <v>0.38109396521868444</v>
      </c>
      <c r="Q112" s="8"/>
    </row>
    <row r="113" spans="1:17" ht="34.9" x14ac:dyDescent="0.45">
      <c r="A113" s="58" t="s">
        <v>89</v>
      </c>
      <c r="B113" s="63">
        <v>8.4054951950643698E-3</v>
      </c>
      <c r="C113" s="60">
        <v>3.6845993358391822E-3</v>
      </c>
      <c r="D113" s="60">
        <v>8.9685322276861889E-3</v>
      </c>
      <c r="E113" s="60">
        <v>4.047001228439661E-3</v>
      </c>
      <c r="F113" s="60">
        <v>4.6408216610324717E-3</v>
      </c>
      <c r="G113" s="60">
        <v>6.0933126349680246E-4</v>
      </c>
      <c r="H113" s="61">
        <v>0</v>
      </c>
      <c r="I113" s="61">
        <v>0</v>
      </c>
      <c r="J113" s="61">
        <v>0</v>
      </c>
      <c r="K113" s="61">
        <v>0</v>
      </c>
      <c r="L113" s="60">
        <v>7.6664663062677883E-3</v>
      </c>
      <c r="M113" s="60">
        <v>5.0733031316575125E-3</v>
      </c>
      <c r="N113" s="60">
        <v>8.2018220289116692E-3</v>
      </c>
      <c r="O113" s="60">
        <v>5.9708681278678394E-3</v>
      </c>
      <c r="P113" s="62">
        <v>6.9627703462909413E-3</v>
      </c>
      <c r="Q113" s="8"/>
    </row>
    <row r="114" spans="1:17" ht="34.9" x14ac:dyDescent="0.45">
      <c r="A114" s="58" t="s">
        <v>90</v>
      </c>
      <c r="B114" s="63">
        <v>2.8226947907306604E-2</v>
      </c>
      <c r="C114" s="60">
        <v>1.9189993725591513E-2</v>
      </c>
      <c r="D114" s="60">
        <v>1.9442882547234485E-2</v>
      </c>
      <c r="E114" s="60">
        <v>1.2825824110504622E-2</v>
      </c>
      <c r="F114" s="60">
        <v>6.1034318976360379E-3</v>
      </c>
      <c r="G114" s="60">
        <v>5.3883833593404038E-3</v>
      </c>
      <c r="H114" s="60">
        <v>1.7670325888812591E-3</v>
      </c>
      <c r="I114" s="60">
        <v>7.8654080370880791E-4</v>
      </c>
      <c r="J114" s="60">
        <v>7.7259649596857379E-4</v>
      </c>
      <c r="K114" s="60">
        <v>7.4438502626196772E-4</v>
      </c>
      <c r="L114" s="60">
        <v>2.9961572710428975E-2</v>
      </c>
      <c r="M114" s="60">
        <v>1.8716409072782884E-2</v>
      </c>
      <c r="N114" s="60">
        <v>2.0241365749172627E-2</v>
      </c>
      <c r="O114" s="60">
        <v>1.5201153506221249E-2</v>
      </c>
      <c r="P114" s="62">
        <v>1.1518383926013055E-2</v>
      </c>
      <c r="Q114" s="8"/>
    </row>
    <row r="115" spans="1:17" ht="34.9" x14ac:dyDescent="0.45">
      <c r="A115" s="58" t="s">
        <v>91</v>
      </c>
      <c r="B115" s="63">
        <v>2.3543201754630025E-2</v>
      </c>
      <c r="C115" s="60">
        <v>2.0778175178809151E-2</v>
      </c>
      <c r="D115" s="60">
        <v>1.8167542843803928E-2</v>
      </c>
      <c r="E115" s="60">
        <v>1.3572240889590997E-2</v>
      </c>
      <c r="F115" s="60">
        <v>3.9214376014247718E-3</v>
      </c>
      <c r="G115" s="60">
        <v>4.2788924365634038E-3</v>
      </c>
      <c r="H115" s="60">
        <v>6.4935905959113613E-4</v>
      </c>
      <c r="I115" s="61">
        <v>0</v>
      </c>
      <c r="J115" s="61">
        <v>0</v>
      </c>
      <c r="K115" s="61">
        <v>0</v>
      </c>
      <c r="L115" s="60">
        <v>2.3142214727009221E-2</v>
      </c>
      <c r="M115" s="60">
        <v>2.1852048802999333E-2</v>
      </c>
      <c r="N115" s="60">
        <v>1.7686796941594411E-2</v>
      </c>
      <c r="O115" s="60">
        <v>1.7840495312862265E-2</v>
      </c>
      <c r="P115" s="62">
        <v>9.3874741792017696E-3</v>
      </c>
      <c r="Q115" s="8"/>
    </row>
    <row r="116" spans="1:17" ht="34.9" x14ac:dyDescent="0.45">
      <c r="A116" s="58" t="s">
        <v>92</v>
      </c>
      <c r="B116" s="63">
        <v>0.6031049383950996</v>
      </c>
      <c r="C116" s="60">
        <v>0.59092182001795157</v>
      </c>
      <c r="D116" s="60">
        <v>0.51412321575776743</v>
      </c>
      <c r="E116" s="60">
        <v>0.4241380973648024</v>
      </c>
      <c r="F116" s="60">
        <v>0.20029497963278814</v>
      </c>
      <c r="G116" s="60">
        <v>0.15026794833012483</v>
      </c>
      <c r="H116" s="60">
        <v>0.10304782596032264</v>
      </c>
      <c r="I116" s="60">
        <v>4.1930392393318305E-2</v>
      </c>
      <c r="J116" s="60">
        <v>3.655286533065228E-2</v>
      </c>
      <c r="K116" s="60">
        <v>2.0733058621312923E-2</v>
      </c>
      <c r="L116" s="60">
        <v>0.60759482117266628</v>
      </c>
      <c r="M116" s="60">
        <v>0.59932202180307803</v>
      </c>
      <c r="N116" s="60">
        <v>0.53637320603652872</v>
      </c>
      <c r="O116" s="60">
        <v>0.4774067340252765</v>
      </c>
      <c r="P116" s="62">
        <v>0.37187888446699274</v>
      </c>
      <c r="Q116" s="8"/>
    </row>
    <row r="117" spans="1:17" ht="34.9" x14ac:dyDescent="0.45">
      <c r="A117" s="58" t="s">
        <v>93</v>
      </c>
      <c r="B117" s="63">
        <v>0.14378296598897039</v>
      </c>
      <c r="C117" s="60">
        <v>0.12192288875839444</v>
      </c>
      <c r="D117" s="60">
        <v>0.12249908288680944</v>
      </c>
      <c r="E117" s="60">
        <v>0.11192883550048083</v>
      </c>
      <c r="F117" s="60">
        <v>3.166468395219893E-2</v>
      </c>
      <c r="G117" s="60">
        <v>1.6214918196295915E-2</v>
      </c>
      <c r="H117" s="60">
        <v>6.8065973487209108E-3</v>
      </c>
      <c r="I117" s="60">
        <v>4.4958976967472888E-3</v>
      </c>
      <c r="J117" s="60">
        <v>1.9022142514141355E-3</v>
      </c>
      <c r="K117" s="61">
        <v>0</v>
      </c>
      <c r="L117" s="60">
        <v>0.14740384170585002</v>
      </c>
      <c r="M117" s="60">
        <v>0.12560593279707982</v>
      </c>
      <c r="N117" s="60">
        <v>0.11900921000906955</v>
      </c>
      <c r="O117" s="60">
        <v>0.12364505062791344</v>
      </c>
      <c r="P117" s="62">
        <v>8.2068919158040238E-2</v>
      </c>
      <c r="Q117" s="8"/>
    </row>
    <row r="118" spans="1:17" ht="46.5" x14ac:dyDescent="0.45">
      <c r="A118" s="58" t="s">
        <v>94</v>
      </c>
      <c r="B118" s="63">
        <v>4.5054333506502729E-4</v>
      </c>
      <c r="C118" s="60">
        <v>5.6307389816863678E-4</v>
      </c>
      <c r="D118" s="60">
        <v>8.750801501479457E-4</v>
      </c>
      <c r="E118" s="61">
        <v>0</v>
      </c>
      <c r="F118" s="60">
        <v>1.5717459257438913E-3</v>
      </c>
      <c r="G118" s="61">
        <v>0</v>
      </c>
      <c r="H118" s="60">
        <v>9.352733755191309E-3</v>
      </c>
      <c r="I118" s="61">
        <v>0</v>
      </c>
      <c r="J118" s="61">
        <v>0</v>
      </c>
      <c r="K118" s="61">
        <v>0</v>
      </c>
      <c r="L118" s="61">
        <v>0</v>
      </c>
      <c r="M118" s="60">
        <v>1.179140725199479E-3</v>
      </c>
      <c r="N118" s="60">
        <v>9.6916098653279258E-4</v>
      </c>
      <c r="O118" s="61">
        <v>0</v>
      </c>
      <c r="P118" s="62">
        <v>2.7036499853812208E-4</v>
      </c>
      <c r="Q118" s="8"/>
    </row>
    <row r="119" spans="1:17" ht="69.75" x14ac:dyDescent="0.45">
      <c r="A119" s="58" t="s">
        <v>95</v>
      </c>
      <c r="B119" s="63">
        <v>7.4839564800504618E-2</v>
      </c>
      <c r="C119" s="60">
        <v>5.299304823701928E-2</v>
      </c>
      <c r="D119" s="60">
        <v>4.6143814694014969E-2</v>
      </c>
      <c r="E119" s="60">
        <v>2.4914627383981612E-2</v>
      </c>
      <c r="F119" s="60">
        <v>5.9759739783623598E-3</v>
      </c>
      <c r="G119" s="60">
        <v>1.1524516125298416E-2</v>
      </c>
      <c r="H119" s="61">
        <v>0</v>
      </c>
      <c r="I119" s="60">
        <v>1.8637822242195613E-3</v>
      </c>
      <c r="J119" s="61">
        <v>0</v>
      </c>
      <c r="K119" s="61">
        <v>0</v>
      </c>
      <c r="L119" s="60">
        <v>7.7065309769130313E-2</v>
      </c>
      <c r="M119" s="60">
        <v>5.5561279561678431E-2</v>
      </c>
      <c r="N119" s="60">
        <v>4.5377743905136506E-2</v>
      </c>
      <c r="O119" s="60">
        <v>3.4933588696697375E-2</v>
      </c>
      <c r="P119" s="62">
        <v>1.6444398044559414E-2</v>
      </c>
      <c r="Q119" s="8"/>
    </row>
    <row r="120" spans="1:17" ht="34.9" x14ac:dyDescent="0.45">
      <c r="A120" s="58" t="s">
        <v>96</v>
      </c>
      <c r="B120" s="59">
        <v>0</v>
      </c>
      <c r="C120" s="61">
        <v>0</v>
      </c>
      <c r="D120" s="61">
        <v>0</v>
      </c>
      <c r="E120" s="61">
        <v>0</v>
      </c>
      <c r="F120" s="60">
        <v>4.2905960936256886E-3</v>
      </c>
      <c r="G120" s="60">
        <v>1.7281480667568345E-3</v>
      </c>
      <c r="H120" s="60">
        <v>8.8995715524417594E-4</v>
      </c>
      <c r="I120" s="60">
        <v>2.3975367386036531E-3</v>
      </c>
      <c r="J120" s="60">
        <v>9.1346550682047858E-3</v>
      </c>
      <c r="K120" s="60">
        <v>2.7905915586702423E-2</v>
      </c>
      <c r="L120" s="61">
        <v>0</v>
      </c>
      <c r="M120" s="61">
        <v>0</v>
      </c>
      <c r="N120" s="61">
        <v>0</v>
      </c>
      <c r="O120" s="61">
        <v>0</v>
      </c>
      <c r="P120" s="64">
        <v>0</v>
      </c>
      <c r="Q120" s="8"/>
    </row>
    <row r="121" spans="1:17" ht="23.25" x14ac:dyDescent="0.45">
      <c r="A121" s="58" t="s">
        <v>97</v>
      </c>
      <c r="B121" s="63">
        <v>3.3673121683463933E-4</v>
      </c>
      <c r="C121" s="60">
        <v>7.0715564155256487E-4</v>
      </c>
      <c r="D121" s="60">
        <v>1.5644989564280332E-3</v>
      </c>
      <c r="E121" s="60">
        <v>1.2960248225705076E-3</v>
      </c>
      <c r="F121" s="60">
        <v>3.8612645391848314E-3</v>
      </c>
      <c r="G121" s="60">
        <v>2.5313967784880587E-2</v>
      </c>
      <c r="H121" s="60">
        <v>4.01194975453206E-3</v>
      </c>
      <c r="I121" s="61">
        <v>0</v>
      </c>
      <c r="J121" s="61">
        <v>0</v>
      </c>
      <c r="K121" s="61">
        <v>0</v>
      </c>
      <c r="L121" s="60">
        <v>3.7665791126622992E-4</v>
      </c>
      <c r="M121" s="60">
        <v>3.7277165749849709E-4</v>
      </c>
      <c r="N121" s="60">
        <v>3.8446192739619706E-4</v>
      </c>
      <c r="O121" s="60">
        <v>1.370832549121902E-3</v>
      </c>
      <c r="P121" s="62">
        <v>1.9732145090896138E-3</v>
      </c>
      <c r="Q121" s="8"/>
    </row>
    <row r="122" spans="1:17" ht="46.5" x14ac:dyDescent="0.45">
      <c r="A122" s="58" t="s">
        <v>98</v>
      </c>
      <c r="B122" s="59">
        <v>0</v>
      </c>
      <c r="C122" s="61">
        <v>0</v>
      </c>
      <c r="D122" s="61">
        <v>0</v>
      </c>
      <c r="E122" s="61">
        <v>0</v>
      </c>
      <c r="F122" s="60">
        <v>8.1045695088261278E-3</v>
      </c>
      <c r="G122" s="61">
        <v>0</v>
      </c>
      <c r="H122" s="60">
        <v>3.3811560263251621E-4</v>
      </c>
      <c r="I122" s="60">
        <v>3.4573049139224221E-3</v>
      </c>
      <c r="J122" s="60">
        <v>8.8912845282071006E-3</v>
      </c>
      <c r="K122" s="60">
        <v>5.2140505650045431E-2</v>
      </c>
      <c r="L122" s="61">
        <v>0</v>
      </c>
      <c r="M122" s="61">
        <v>0</v>
      </c>
      <c r="N122" s="61">
        <v>0</v>
      </c>
      <c r="O122" s="61">
        <v>0</v>
      </c>
      <c r="P122" s="62">
        <v>2.093924266239403E-3</v>
      </c>
      <c r="Q122" s="8"/>
    </row>
    <row r="123" spans="1:17" ht="46.5" x14ac:dyDescent="0.45">
      <c r="A123" s="58" t="s">
        <v>99</v>
      </c>
      <c r="B123" s="59">
        <v>0</v>
      </c>
      <c r="C123" s="61">
        <v>0</v>
      </c>
      <c r="D123" s="61">
        <v>0</v>
      </c>
      <c r="E123" s="60">
        <v>2.321629052460268E-4</v>
      </c>
      <c r="F123" s="60">
        <v>0.11223619983583383</v>
      </c>
      <c r="G123" s="60">
        <v>2.7529890865430986E-3</v>
      </c>
      <c r="H123" s="60">
        <v>5.104415399574758E-3</v>
      </c>
      <c r="I123" s="60">
        <v>2.2005766610386873E-2</v>
      </c>
      <c r="J123" s="60">
        <v>0.21676846235679478</v>
      </c>
      <c r="K123" s="60">
        <v>0.77289611583011686</v>
      </c>
      <c r="L123" s="61">
        <v>0</v>
      </c>
      <c r="M123" s="61">
        <v>0</v>
      </c>
      <c r="N123" s="61">
        <v>0</v>
      </c>
      <c r="O123" s="61">
        <v>0</v>
      </c>
      <c r="P123" s="62">
        <v>1.4478696516678042E-2</v>
      </c>
      <c r="Q123" s="8"/>
    </row>
    <row r="124" spans="1:17" ht="46.5" x14ac:dyDescent="0.45">
      <c r="A124" s="58" t="s">
        <v>100</v>
      </c>
      <c r="B124" s="59">
        <v>0</v>
      </c>
      <c r="C124" s="61">
        <v>0</v>
      </c>
      <c r="D124" s="61">
        <v>0</v>
      </c>
      <c r="E124" s="61">
        <v>0</v>
      </c>
      <c r="F124" s="60">
        <v>7.2982624314961416E-3</v>
      </c>
      <c r="G124" s="61">
        <v>0</v>
      </c>
      <c r="H124" s="60">
        <v>3.014873584078864E-4</v>
      </c>
      <c r="I124" s="60">
        <v>1.1711674843345288E-2</v>
      </c>
      <c r="J124" s="60">
        <v>1.2641436012961678E-2</v>
      </c>
      <c r="K124" s="60">
        <v>3.4272305371063266E-2</v>
      </c>
      <c r="L124" s="61">
        <v>0</v>
      </c>
      <c r="M124" s="61">
        <v>0</v>
      </c>
      <c r="N124" s="61">
        <v>0</v>
      </c>
      <c r="O124" s="61">
        <v>0</v>
      </c>
      <c r="P124" s="62">
        <v>1.4062993058889665E-3</v>
      </c>
      <c r="Q124" s="8"/>
    </row>
    <row r="125" spans="1:17" ht="46.5" x14ac:dyDescent="0.45">
      <c r="A125" s="58" t="s">
        <v>101</v>
      </c>
      <c r="B125" s="59">
        <v>0</v>
      </c>
      <c r="C125" s="61">
        <v>0</v>
      </c>
      <c r="D125" s="61">
        <v>0</v>
      </c>
      <c r="E125" s="60">
        <v>5.5524025629252152E-4</v>
      </c>
      <c r="F125" s="60">
        <v>5.2142479588418379E-4</v>
      </c>
      <c r="G125" s="61">
        <v>0</v>
      </c>
      <c r="H125" s="61">
        <v>0</v>
      </c>
      <c r="I125" s="61">
        <v>0</v>
      </c>
      <c r="J125" s="60">
        <v>1.351594114581617E-3</v>
      </c>
      <c r="K125" s="61">
        <v>0</v>
      </c>
      <c r="L125" s="61">
        <v>0</v>
      </c>
      <c r="M125" s="61">
        <v>0</v>
      </c>
      <c r="N125" s="61">
        <v>0</v>
      </c>
      <c r="O125" s="61">
        <v>0</v>
      </c>
      <c r="P125" s="62">
        <v>1.1088144500928673E-3</v>
      </c>
      <c r="Q125" s="8"/>
    </row>
    <row r="126" spans="1:17" ht="34.9" x14ac:dyDescent="0.45">
      <c r="A126" s="58" t="s">
        <v>102</v>
      </c>
      <c r="B126" s="59">
        <v>0</v>
      </c>
      <c r="C126" s="60">
        <v>1.4534269256780447E-3</v>
      </c>
      <c r="D126" s="60">
        <v>9.4287837868344893E-4</v>
      </c>
      <c r="E126" s="60">
        <v>1.1139738400109504E-3</v>
      </c>
      <c r="F126" s="60">
        <v>6.9729759378514304E-3</v>
      </c>
      <c r="G126" s="61">
        <v>0</v>
      </c>
      <c r="H126" s="60">
        <v>1.1040174067928699E-2</v>
      </c>
      <c r="I126" s="60">
        <v>4.1281640449896215E-3</v>
      </c>
      <c r="J126" s="60">
        <v>6.5375992466444955E-3</v>
      </c>
      <c r="K126" s="60">
        <v>5.1321495195976504E-3</v>
      </c>
      <c r="L126" s="61">
        <v>0</v>
      </c>
      <c r="M126" s="60">
        <v>1.255745117103621E-3</v>
      </c>
      <c r="N126" s="60">
        <v>7.5392410778904202E-4</v>
      </c>
      <c r="O126" s="60">
        <v>7.1136598666944075E-4</v>
      </c>
      <c r="P126" s="62">
        <v>5.7146662561666809E-3</v>
      </c>
      <c r="Q126" s="8"/>
    </row>
    <row r="127" spans="1:17" ht="34.9" x14ac:dyDescent="0.45">
      <c r="A127" s="58" t="s">
        <v>103</v>
      </c>
      <c r="B127" s="63">
        <v>0.14356145208872265</v>
      </c>
      <c r="C127" s="60">
        <v>0.33274994434047944</v>
      </c>
      <c r="D127" s="60">
        <v>0.45926918628365859</v>
      </c>
      <c r="E127" s="60">
        <v>0.56581560943273301</v>
      </c>
      <c r="F127" s="60">
        <v>0.40849659349356693</v>
      </c>
      <c r="G127" s="60">
        <v>0.17187102550755248</v>
      </c>
      <c r="H127" s="60">
        <v>0.23188727163633957</v>
      </c>
      <c r="I127" s="60">
        <v>0.19735813210908759</v>
      </c>
      <c r="J127" s="60">
        <v>0.23357924814766201</v>
      </c>
      <c r="K127" s="60">
        <v>5.1210460155089642E-2</v>
      </c>
      <c r="L127" s="60">
        <v>0.13420820290479024</v>
      </c>
      <c r="M127" s="60">
        <v>0.31064799937031778</v>
      </c>
      <c r="N127" s="60">
        <v>0.43283955464780316</v>
      </c>
      <c r="O127" s="60">
        <v>0.54874134521178364</v>
      </c>
      <c r="P127" s="62">
        <v>0.63184467289122437</v>
      </c>
      <c r="Q127" s="8"/>
    </row>
    <row r="128" spans="1:17" ht="34.9" x14ac:dyDescent="0.45">
      <c r="A128" s="58" t="s">
        <v>104</v>
      </c>
      <c r="B128" s="63">
        <v>0.5879901695470805</v>
      </c>
      <c r="C128" s="60">
        <v>0.49784196285011073</v>
      </c>
      <c r="D128" s="60">
        <v>0.40160413736971651</v>
      </c>
      <c r="E128" s="60">
        <v>0.27320774141293602</v>
      </c>
      <c r="F128" s="60">
        <v>0.11189715689752112</v>
      </c>
      <c r="G128" s="60">
        <v>0.24341068257119933</v>
      </c>
      <c r="H128" s="60">
        <v>9.1219299225745579E-2</v>
      </c>
      <c r="I128" s="60">
        <v>4.6108342114158249E-2</v>
      </c>
      <c r="J128" s="60">
        <v>9.5408066029187607E-3</v>
      </c>
      <c r="K128" s="61">
        <v>0</v>
      </c>
      <c r="L128" s="60">
        <v>0.59547451559868703</v>
      </c>
      <c r="M128" s="60">
        <v>0.5106520727100291</v>
      </c>
      <c r="N128" s="60">
        <v>0.42651999308743543</v>
      </c>
      <c r="O128" s="60">
        <v>0.31860163832175259</v>
      </c>
      <c r="P128" s="62">
        <v>0.2087763030992415</v>
      </c>
      <c r="Q128" s="8"/>
    </row>
    <row r="129" spans="1:17" ht="34.9" x14ac:dyDescent="0.45">
      <c r="A129" s="58" t="s">
        <v>105</v>
      </c>
      <c r="B129" s="63">
        <v>3.9898863660542882E-3</v>
      </c>
      <c r="C129" s="60">
        <v>2.5270268683835685E-3</v>
      </c>
      <c r="D129" s="60">
        <v>6.421049895186581E-4</v>
      </c>
      <c r="E129" s="60">
        <v>5.3176743159489377E-4</v>
      </c>
      <c r="F129" s="60">
        <v>3.6090142768201172E-4</v>
      </c>
      <c r="G129" s="60">
        <v>2.0098768295683028E-3</v>
      </c>
      <c r="H129" s="61">
        <v>0</v>
      </c>
      <c r="I129" s="61">
        <v>0</v>
      </c>
      <c r="J129" s="61">
        <v>0</v>
      </c>
      <c r="K129" s="61">
        <v>0</v>
      </c>
      <c r="L129" s="60">
        <v>3.3605086297936819E-3</v>
      </c>
      <c r="M129" s="60">
        <v>3.3845115764562805E-3</v>
      </c>
      <c r="N129" s="60">
        <v>1.3619185227570583E-3</v>
      </c>
      <c r="O129" s="61">
        <v>0</v>
      </c>
      <c r="P129" s="62">
        <v>7.8959261212544472E-4</v>
      </c>
      <c r="Q129" s="8"/>
    </row>
    <row r="130" spans="1:17" ht="34.9" x14ac:dyDescent="0.45">
      <c r="A130" s="58" t="s">
        <v>106</v>
      </c>
      <c r="B130" s="63">
        <v>1.190916266381302E-3</v>
      </c>
      <c r="C130" s="60">
        <v>5.4840612536833852E-4</v>
      </c>
      <c r="D130" s="60">
        <v>4.9428912810217066E-4</v>
      </c>
      <c r="E130" s="60">
        <v>1.659190112989328E-3</v>
      </c>
      <c r="F130" s="61">
        <v>0</v>
      </c>
      <c r="G130" s="60">
        <v>3.7784361853983833E-3</v>
      </c>
      <c r="H130" s="61">
        <v>0</v>
      </c>
      <c r="I130" s="61">
        <v>0</v>
      </c>
      <c r="J130" s="61">
        <v>0</v>
      </c>
      <c r="K130" s="61">
        <v>0</v>
      </c>
      <c r="L130" s="60">
        <v>1.112359929358521E-3</v>
      </c>
      <c r="M130" s="60">
        <v>4.8200979730954617E-4</v>
      </c>
      <c r="N130" s="60">
        <v>4.2209939173088113E-4</v>
      </c>
      <c r="O130" s="60">
        <v>1.8300972168337273E-3</v>
      </c>
      <c r="P130" s="64">
        <v>0</v>
      </c>
      <c r="Q130" s="8"/>
    </row>
    <row r="131" spans="1:17" ht="34.9" x14ac:dyDescent="0.45">
      <c r="A131" s="58" t="s">
        <v>107</v>
      </c>
      <c r="B131" s="63">
        <v>9.2878850680794864E-2</v>
      </c>
      <c r="C131" s="60">
        <v>2.0878697290869767E-2</v>
      </c>
      <c r="D131" s="60">
        <v>9.9274323532548177E-3</v>
      </c>
      <c r="E131" s="60">
        <v>4.6347348864880095E-3</v>
      </c>
      <c r="F131" s="60">
        <v>1.0003032559531277E-3</v>
      </c>
      <c r="G131" s="60">
        <v>2.8564609684512132E-2</v>
      </c>
      <c r="H131" s="61">
        <v>0</v>
      </c>
      <c r="I131" s="60">
        <v>1.201587397318714E-3</v>
      </c>
      <c r="J131" s="61">
        <v>0</v>
      </c>
      <c r="K131" s="61">
        <v>0</v>
      </c>
      <c r="L131" s="60">
        <v>0.10024960962138872</v>
      </c>
      <c r="M131" s="60">
        <v>2.2826048602467619E-2</v>
      </c>
      <c r="N131" s="60">
        <v>1.1122880940902026E-2</v>
      </c>
      <c r="O131" s="60">
        <v>4.0745395325081065E-3</v>
      </c>
      <c r="P131" s="62">
        <v>2.7462254866848818E-3</v>
      </c>
      <c r="Q131" s="8"/>
    </row>
    <row r="132" spans="1:17" ht="46.5" x14ac:dyDescent="0.45">
      <c r="A132" s="58" t="s">
        <v>108</v>
      </c>
      <c r="B132" s="59">
        <v>0</v>
      </c>
      <c r="C132" s="61">
        <v>0</v>
      </c>
      <c r="D132" s="61">
        <v>0</v>
      </c>
      <c r="E132" s="60">
        <v>6.319509599862907E-4</v>
      </c>
      <c r="F132" s="60">
        <v>1.7822928333750807E-2</v>
      </c>
      <c r="G132" s="60">
        <v>4.6893730261100778E-3</v>
      </c>
      <c r="H132" s="60">
        <v>2.7955089521346767E-2</v>
      </c>
      <c r="I132" s="60">
        <v>3.9685186082314937E-2</v>
      </c>
      <c r="J132" s="60">
        <v>6.8637037559602765E-2</v>
      </c>
      <c r="K132" s="60">
        <v>7.6336127005572274E-3</v>
      </c>
      <c r="L132" s="61">
        <v>0</v>
      </c>
      <c r="M132" s="61">
        <v>0</v>
      </c>
      <c r="N132" s="61">
        <v>0</v>
      </c>
      <c r="O132" s="61">
        <v>0</v>
      </c>
      <c r="P132" s="62">
        <v>5.9919040809977293E-4</v>
      </c>
      <c r="Q132" s="8"/>
    </row>
    <row r="133" spans="1:17" ht="46.5" x14ac:dyDescent="0.45">
      <c r="A133" s="58" t="s">
        <v>109</v>
      </c>
      <c r="B133" s="59">
        <v>0</v>
      </c>
      <c r="C133" s="61">
        <v>0</v>
      </c>
      <c r="D133" s="61">
        <v>0</v>
      </c>
      <c r="E133" s="60">
        <v>5.824034750413126E-4</v>
      </c>
      <c r="F133" s="60">
        <v>4.7794517473008002E-2</v>
      </c>
      <c r="G133" s="60">
        <v>3.0635104737220279E-3</v>
      </c>
      <c r="H133" s="60">
        <v>5.1081874034115432E-2</v>
      </c>
      <c r="I133" s="60">
        <v>0.14065427223167487</v>
      </c>
      <c r="J133" s="60">
        <v>0.14934980118335797</v>
      </c>
      <c r="K133" s="60">
        <v>4.3154715505716326E-2</v>
      </c>
      <c r="L133" s="61">
        <v>0</v>
      </c>
      <c r="M133" s="61">
        <v>0</v>
      </c>
      <c r="N133" s="61">
        <v>0</v>
      </c>
      <c r="O133" s="60">
        <v>4.0771793569663767E-4</v>
      </c>
      <c r="P133" s="62">
        <v>2.4312064591552663E-3</v>
      </c>
      <c r="Q133" s="8"/>
    </row>
    <row r="134" spans="1:17" ht="46.5" x14ac:dyDescent="0.45">
      <c r="A134" s="58" t="s">
        <v>110</v>
      </c>
      <c r="B134" s="63">
        <v>2.7086218198891203E-4</v>
      </c>
      <c r="C134" s="61">
        <v>0</v>
      </c>
      <c r="D134" s="61">
        <v>0</v>
      </c>
      <c r="E134" s="61">
        <v>0</v>
      </c>
      <c r="F134" s="60">
        <v>2.6715336706986167E-3</v>
      </c>
      <c r="G134" s="61">
        <v>0</v>
      </c>
      <c r="H134" s="60">
        <v>5.9851333676546378E-4</v>
      </c>
      <c r="I134" s="60">
        <v>1.3157976680649781E-2</v>
      </c>
      <c r="J134" s="60">
        <v>8.4719047693511164E-3</v>
      </c>
      <c r="K134" s="61">
        <v>0</v>
      </c>
      <c r="L134" s="60">
        <v>3.0297869222816295E-4</v>
      </c>
      <c r="M134" s="61">
        <v>0</v>
      </c>
      <c r="N134" s="61">
        <v>0</v>
      </c>
      <c r="O134" s="61">
        <v>0</v>
      </c>
      <c r="P134" s="64">
        <v>0</v>
      </c>
      <c r="Q134" s="8"/>
    </row>
    <row r="135" spans="1:17" ht="46.5" x14ac:dyDescent="0.45">
      <c r="A135" s="58" t="s">
        <v>111</v>
      </c>
      <c r="B135" s="59">
        <v>0</v>
      </c>
      <c r="C135" s="61">
        <v>0</v>
      </c>
      <c r="D135" s="61">
        <v>0</v>
      </c>
      <c r="E135" s="61">
        <v>0</v>
      </c>
      <c r="F135" s="60">
        <v>1.1385743288377902E-3</v>
      </c>
      <c r="G135" s="61">
        <v>0</v>
      </c>
      <c r="H135" s="60">
        <v>4.1642163899470114E-3</v>
      </c>
      <c r="I135" s="60">
        <v>4.3161919620507642E-3</v>
      </c>
      <c r="J135" s="61">
        <v>0</v>
      </c>
      <c r="K135" s="61">
        <v>0</v>
      </c>
      <c r="L135" s="61">
        <v>0</v>
      </c>
      <c r="M135" s="61">
        <v>0</v>
      </c>
      <c r="N135" s="61">
        <v>0</v>
      </c>
      <c r="O135" s="61">
        <v>0</v>
      </c>
      <c r="P135" s="64">
        <v>0</v>
      </c>
      <c r="Q135" s="8"/>
    </row>
    <row r="136" spans="1:17" ht="46.5" x14ac:dyDescent="0.45">
      <c r="A136" s="58" t="s">
        <v>112</v>
      </c>
      <c r="B136" s="63">
        <v>3.7423282631183228E-4</v>
      </c>
      <c r="C136" s="61">
        <v>0</v>
      </c>
      <c r="D136" s="61">
        <v>0</v>
      </c>
      <c r="E136" s="60">
        <v>8.8068518732362469E-4</v>
      </c>
      <c r="F136" s="60">
        <v>2.2018486504564068E-3</v>
      </c>
      <c r="G136" s="60">
        <v>6.2854216464229094E-3</v>
      </c>
      <c r="H136" s="60">
        <v>1.2008310447162189E-3</v>
      </c>
      <c r="I136" s="60">
        <v>8.7234717677097794E-3</v>
      </c>
      <c r="J136" s="60">
        <v>2.5526749418407087E-3</v>
      </c>
      <c r="K136" s="61">
        <v>0</v>
      </c>
      <c r="L136" s="60">
        <v>4.1860613937404152E-4</v>
      </c>
      <c r="M136" s="61">
        <v>0</v>
      </c>
      <c r="N136" s="61">
        <v>0</v>
      </c>
      <c r="O136" s="61">
        <v>0</v>
      </c>
      <c r="P136" s="62">
        <v>8.2456570187212723E-4</v>
      </c>
      <c r="Q136" s="8"/>
    </row>
    <row r="137" spans="1:17" ht="46.5" x14ac:dyDescent="0.45">
      <c r="A137" s="58" t="s">
        <v>113</v>
      </c>
      <c r="B137" s="63">
        <v>3.8476175993344117E-2</v>
      </c>
      <c r="C137" s="60">
        <v>6.3698380464076679E-2</v>
      </c>
      <c r="D137" s="60">
        <v>6.3205346768548998E-2</v>
      </c>
      <c r="E137" s="60">
        <v>8.7652082197169051E-2</v>
      </c>
      <c r="F137" s="60">
        <v>0.22193181638464229</v>
      </c>
      <c r="G137" s="60">
        <v>0.25969844889252941</v>
      </c>
      <c r="H137" s="60">
        <v>0.43725676450892564</v>
      </c>
      <c r="I137" s="60">
        <v>0.43653187613774452</v>
      </c>
      <c r="J137" s="60">
        <v>0.27650646555110453</v>
      </c>
      <c r="K137" s="60">
        <v>3.3560135267813637E-2</v>
      </c>
      <c r="L137" s="60">
        <v>3.3875489064190911E-2</v>
      </c>
      <c r="M137" s="60">
        <v>6.5723962648859643E-2</v>
      </c>
      <c r="N137" s="60">
        <v>5.7394546834482502E-2</v>
      </c>
      <c r="O137" s="60">
        <v>7.4166941182277915E-2</v>
      </c>
      <c r="P137" s="62">
        <v>0.10005592499824215</v>
      </c>
      <c r="Q137" s="8"/>
    </row>
    <row r="138" spans="1:17" ht="46.5" x14ac:dyDescent="0.45">
      <c r="A138" s="58" t="s">
        <v>114</v>
      </c>
      <c r="B138" s="63">
        <v>0.1297544746892739</v>
      </c>
      <c r="C138" s="60">
        <v>7.9942205392453017E-2</v>
      </c>
      <c r="D138" s="60">
        <v>6.3914624728517708E-2</v>
      </c>
      <c r="E138" s="60">
        <v>6.250245790218785E-2</v>
      </c>
      <c r="F138" s="60">
        <v>4.9299408843362903E-2</v>
      </c>
      <c r="G138" s="60">
        <v>0.26831909834994089</v>
      </c>
      <c r="H138" s="60">
        <v>0.13610774392725866</v>
      </c>
      <c r="I138" s="60">
        <v>7.0960053104646759E-2</v>
      </c>
      <c r="J138" s="60">
        <v>5.1716849849725455E-3</v>
      </c>
      <c r="K138" s="61">
        <v>0</v>
      </c>
      <c r="L138" s="60">
        <v>0.12993963757844323</v>
      </c>
      <c r="M138" s="60">
        <v>8.5027650177457559E-2</v>
      </c>
      <c r="N138" s="60">
        <v>6.9144602950336573E-2</v>
      </c>
      <c r="O138" s="60">
        <v>5.1466354612478289E-2</v>
      </c>
      <c r="P138" s="62">
        <v>2.7129917548288199E-2</v>
      </c>
      <c r="Q138" s="8"/>
    </row>
    <row r="139" spans="1:17" ht="34.9" x14ac:dyDescent="0.45">
      <c r="A139" s="58" t="s">
        <v>115</v>
      </c>
      <c r="B139" s="63">
        <v>8.7128035743917005E-4</v>
      </c>
      <c r="C139" s="60">
        <v>3.5994974258006838E-4</v>
      </c>
      <c r="D139" s="61">
        <v>0</v>
      </c>
      <c r="E139" s="61">
        <v>0</v>
      </c>
      <c r="F139" s="61">
        <v>0</v>
      </c>
      <c r="G139" s="60">
        <v>5.5565277465009378E-3</v>
      </c>
      <c r="H139" s="61">
        <v>0</v>
      </c>
      <c r="I139" s="61">
        <v>0</v>
      </c>
      <c r="J139" s="61">
        <v>0</v>
      </c>
      <c r="K139" s="61">
        <v>0</v>
      </c>
      <c r="L139" s="60">
        <v>3.4030568501034288E-4</v>
      </c>
      <c r="M139" s="61">
        <v>0</v>
      </c>
      <c r="N139" s="60">
        <v>4.4047951676392079E-4</v>
      </c>
      <c r="O139" s="61">
        <v>0</v>
      </c>
      <c r="P139" s="64">
        <v>0</v>
      </c>
      <c r="Q139" s="8"/>
    </row>
    <row r="140" spans="1:17" ht="46.5" x14ac:dyDescent="0.45">
      <c r="A140" s="58" t="s">
        <v>116</v>
      </c>
      <c r="B140" s="63">
        <v>3.1933770895379795E-4</v>
      </c>
      <c r="C140" s="61">
        <v>0</v>
      </c>
      <c r="D140" s="61">
        <v>0</v>
      </c>
      <c r="E140" s="61">
        <v>0</v>
      </c>
      <c r="F140" s="60">
        <v>2.5098473062899897E-4</v>
      </c>
      <c r="G140" s="61">
        <v>0</v>
      </c>
      <c r="H140" s="60">
        <v>1.7442039462957281E-3</v>
      </c>
      <c r="I140" s="61">
        <v>0</v>
      </c>
      <c r="J140" s="61">
        <v>0</v>
      </c>
      <c r="K140" s="61">
        <v>0</v>
      </c>
      <c r="L140" s="60">
        <v>3.5720203066930947E-4</v>
      </c>
      <c r="M140" s="61">
        <v>0</v>
      </c>
      <c r="N140" s="61">
        <v>0</v>
      </c>
      <c r="O140" s="61">
        <v>0</v>
      </c>
      <c r="P140" s="64">
        <v>0</v>
      </c>
      <c r="Q140" s="8"/>
    </row>
    <row r="141" spans="1:17" ht="23.25" x14ac:dyDescent="0.45">
      <c r="A141" s="58" t="s">
        <v>117</v>
      </c>
      <c r="B141" s="63">
        <v>2.2341608981164161E-3</v>
      </c>
      <c r="C141" s="60">
        <v>1.1662528373666194E-3</v>
      </c>
      <c r="D141" s="60">
        <v>2.9836902932562444E-4</v>
      </c>
      <c r="E141" s="60">
        <v>1.1180611477941119E-3</v>
      </c>
      <c r="F141" s="60">
        <v>2.2319958339487834E-3</v>
      </c>
      <c r="G141" s="61">
        <v>0</v>
      </c>
      <c r="H141" s="61">
        <v>0</v>
      </c>
      <c r="I141" s="61">
        <v>0</v>
      </c>
      <c r="J141" s="60">
        <v>8.8566965391129911E-3</v>
      </c>
      <c r="K141" s="60">
        <v>1.331765139859443E-2</v>
      </c>
      <c r="L141" s="60">
        <v>2.2310194824348125E-3</v>
      </c>
      <c r="M141" s="60">
        <v>5.9472654049285518E-4</v>
      </c>
      <c r="N141" s="60">
        <v>1.4271728118086661E-3</v>
      </c>
      <c r="O141" s="60">
        <v>1.233228536506532E-3</v>
      </c>
      <c r="P141" s="64">
        <v>0</v>
      </c>
      <c r="Q141" s="8"/>
    </row>
    <row r="142" spans="1:17" ht="34.9" x14ac:dyDescent="0.45">
      <c r="A142" s="58" t="s">
        <v>118</v>
      </c>
      <c r="B142" s="59">
        <v>0</v>
      </c>
      <c r="C142" s="61">
        <v>0</v>
      </c>
      <c r="D142" s="60">
        <v>8.3535725492316028E-4</v>
      </c>
      <c r="E142" s="61">
        <v>0</v>
      </c>
      <c r="F142" s="60">
        <v>4.338295621836769E-5</v>
      </c>
      <c r="G142" s="61">
        <v>0</v>
      </c>
      <c r="H142" s="61">
        <v>0</v>
      </c>
      <c r="I142" s="61">
        <v>0</v>
      </c>
      <c r="J142" s="61">
        <v>0</v>
      </c>
      <c r="K142" s="60">
        <v>4.6291798477817044E-4</v>
      </c>
      <c r="L142" s="61">
        <v>0</v>
      </c>
      <c r="M142" s="61">
        <v>0</v>
      </c>
      <c r="N142" s="60">
        <v>9.2516743883606792E-4</v>
      </c>
      <c r="O142" s="61">
        <v>0</v>
      </c>
      <c r="P142" s="64">
        <v>0</v>
      </c>
      <c r="Q142" s="8"/>
    </row>
    <row r="143" spans="1:17" ht="23.25" x14ac:dyDescent="0.45">
      <c r="A143" s="58" t="s">
        <v>119</v>
      </c>
      <c r="B143" s="59">
        <v>0</v>
      </c>
      <c r="C143" s="61">
        <v>0</v>
      </c>
      <c r="D143" s="60">
        <v>5.1243242679310005E-4</v>
      </c>
      <c r="E143" s="60">
        <v>1.0613900692841849E-3</v>
      </c>
      <c r="F143" s="60">
        <v>4.7991952589008713E-3</v>
      </c>
      <c r="G143" s="61">
        <v>0</v>
      </c>
      <c r="H143" s="60">
        <v>1.7593296430337027E-3</v>
      </c>
      <c r="I143" s="60">
        <v>3.8907398590070476E-3</v>
      </c>
      <c r="J143" s="60">
        <v>8.3310905110825784E-3</v>
      </c>
      <c r="K143" s="60">
        <v>8.0069549519030166E-3</v>
      </c>
      <c r="L143" s="61">
        <v>0</v>
      </c>
      <c r="M143" s="61">
        <v>0</v>
      </c>
      <c r="N143" s="61">
        <v>0</v>
      </c>
      <c r="O143" s="60">
        <v>1.2375122133140412E-3</v>
      </c>
      <c r="P143" s="62">
        <v>3.4308738722636503E-3</v>
      </c>
      <c r="Q143" s="8"/>
    </row>
    <row r="144" spans="1:17" ht="23.25" x14ac:dyDescent="0.45">
      <c r="A144" s="58" t="s">
        <v>120</v>
      </c>
      <c r="B144" s="63">
        <v>8.1041387085315365E-4</v>
      </c>
      <c r="C144" s="60">
        <v>7.8136100031735781E-3</v>
      </c>
      <c r="D144" s="60">
        <v>2.6778032891706254E-2</v>
      </c>
      <c r="E144" s="60">
        <v>0.1064146183324719</v>
      </c>
      <c r="F144" s="60">
        <v>0.57104669808385922</v>
      </c>
      <c r="G144" s="60">
        <v>0.40755497108786171</v>
      </c>
      <c r="H144" s="60">
        <v>0.71185965349574631</v>
      </c>
      <c r="I144" s="60">
        <v>0.87915017979154297</v>
      </c>
      <c r="J144" s="60">
        <v>0.91398676080031171</v>
      </c>
      <c r="K144" s="60">
        <v>0.96292283036842219</v>
      </c>
      <c r="L144" s="61">
        <v>0</v>
      </c>
      <c r="M144" s="60">
        <v>6.6239342674275755E-3</v>
      </c>
      <c r="N144" s="60">
        <v>1.6272394003199415E-2</v>
      </c>
      <c r="O144" s="60">
        <v>5.9463928991795131E-2</v>
      </c>
      <c r="P144" s="62">
        <v>0.21606918249256588</v>
      </c>
      <c r="Q144" s="8"/>
    </row>
    <row r="145" spans="1:17" ht="23.25" x14ac:dyDescent="0.45">
      <c r="A145" s="58" t="s">
        <v>121</v>
      </c>
      <c r="B145" s="63">
        <v>0.89555832659700618</v>
      </c>
      <c r="C145" s="60">
        <v>0.86780675873323976</v>
      </c>
      <c r="D145" s="60">
        <v>0.88154087148891991</v>
      </c>
      <c r="E145" s="60">
        <v>0.79479271580387789</v>
      </c>
      <c r="F145" s="60">
        <v>0.35788599923078862</v>
      </c>
      <c r="G145" s="60">
        <v>0.49088431547526618</v>
      </c>
      <c r="H145" s="60">
        <v>0.14945274132576927</v>
      </c>
      <c r="I145" s="60">
        <v>5.6028814621860726E-2</v>
      </c>
      <c r="J145" s="60">
        <v>3.3788063237243829E-2</v>
      </c>
      <c r="K145" s="60">
        <v>8.9932152278969259E-3</v>
      </c>
      <c r="L145" s="60">
        <v>0.89892812196844341</v>
      </c>
      <c r="M145" s="60">
        <v>0.86354972580401368</v>
      </c>
      <c r="N145" s="60">
        <v>0.88767734940199039</v>
      </c>
      <c r="O145" s="60">
        <v>0.84270139261715749</v>
      </c>
      <c r="P145" s="62">
        <v>0.7104891871108826</v>
      </c>
      <c r="Q145" s="8"/>
    </row>
    <row r="146" spans="1:17" ht="34.9" x14ac:dyDescent="0.45">
      <c r="A146" s="58" t="s">
        <v>122</v>
      </c>
      <c r="B146" s="63">
        <v>9.3961032387793936E-2</v>
      </c>
      <c r="C146" s="60">
        <v>0.11610050157551764</v>
      </c>
      <c r="D146" s="60">
        <v>8.3601083969045253E-2</v>
      </c>
      <c r="E146" s="60">
        <v>8.414063159294527E-2</v>
      </c>
      <c r="F146" s="60">
        <v>2.6124638559956639E-2</v>
      </c>
      <c r="G146" s="60">
        <v>3.9836687429921115E-2</v>
      </c>
      <c r="H146" s="60">
        <v>1.042495773005447E-2</v>
      </c>
      <c r="I146" s="60">
        <v>2.4553302897973887E-3</v>
      </c>
      <c r="J146" s="61">
        <v>0</v>
      </c>
      <c r="K146" s="61">
        <v>0</v>
      </c>
      <c r="L146" s="60">
        <v>9.1766668450853545E-2</v>
      </c>
      <c r="M146" s="60">
        <v>0.12087473827192022</v>
      </c>
      <c r="N146" s="60">
        <v>8.8734643456436682E-2</v>
      </c>
      <c r="O146" s="60">
        <v>8.9530236877693528E-2</v>
      </c>
      <c r="P146" s="62">
        <v>5.8376369373202799E-2</v>
      </c>
      <c r="Q146" s="8"/>
    </row>
    <row r="147" spans="1:17" ht="34.9" x14ac:dyDescent="0.45">
      <c r="A147" s="58" t="s">
        <v>123</v>
      </c>
      <c r="B147" s="63">
        <v>2.0589980144134017E-3</v>
      </c>
      <c r="C147" s="60">
        <v>9.6971369794364133E-4</v>
      </c>
      <c r="D147" s="60">
        <v>1.4262897201560349E-3</v>
      </c>
      <c r="E147" s="60">
        <v>2.849930613883939E-3</v>
      </c>
      <c r="F147" s="60">
        <v>1.6446632853255154E-3</v>
      </c>
      <c r="G147" s="60">
        <v>5.5245577203760308E-3</v>
      </c>
      <c r="H147" s="60">
        <v>1.6056185543052339E-3</v>
      </c>
      <c r="I147" s="61">
        <v>0</v>
      </c>
      <c r="J147" s="61">
        <v>0</v>
      </c>
      <c r="K147" s="60">
        <v>3.764116814960335E-3</v>
      </c>
      <c r="L147" s="60">
        <v>1.8797225761944798E-3</v>
      </c>
      <c r="M147" s="60">
        <v>1.4238085922254516E-3</v>
      </c>
      <c r="N147" s="60">
        <v>7.7829338874284726E-4</v>
      </c>
      <c r="O147" s="60">
        <v>1.7148144036202931E-3</v>
      </c>
      <c r="P147" s="62">
        <v>2.9919904840252226E-3</v>
      </c>
      <c r="Q147" s="8"/>
    </row>
    <row r="148" spans="1:17" ht="34.9" x14ac:dyDescent="0.45">
      <c r="A148" s="58" t="s">
        <v>124</v>
      </c>
      <c r="B148" s="63">
        <v>5.3770682318178284E-3</v>
      </c>
      <c r="C148" s="60">
        <v>6.1431631527583937E-3</v>
      </c>
      <c r="D148" s="60">
        <v>5.0075632191298172E-3</v>
      </c>
      <c r="E148" s="60">
        <v>9.6226524397427654E-3</v>
      </c>
      <c r="F148" s="60">
        <v>3.6223426791005237E-2</v>
      </c>
      <c r="G148" s="60">
        <v>5.6199468286574843E-2</v>
      </c>
      <c r="H148" s="60">
        <v>0.1248976992510905</v>
      </c>
      <c r="I148" s="60">
        <v>5.8474935437791531E-2</v>
      </c>
      <c r="J148" s="60">
        <v>3.5037388912248932E-2</v>
      </c>
      <c r="K148" s="60">
        <v>2.5323132534459361E-3</v>
      </c>
      <c r="L148" s="60">
        <v>5.1944675220722087E-3</v>
      </c>
      <c r="M148" s="60">
        <v>6.9330665239212309E-3</v>
      </c>
      <c r="N148" s="60">
        <v>4.1849794989853618E-3</v>
      </c>
      <c r="O148" s="60">
        <v>4.1188863599124449E-3</v>
      </c>
      <c r="P148" s="62">
        <v>8.6423966670608494E-3</v>
      </c>
      <c r="Q148" s="8"/>
    </row>
    <row r="149" spans="1:17" x14ac:dyDescent="0.45">
      <c r="A149" s="58" t="s">
        <v>125</v>
      </c>
      <c r="B149" s="59">
        <v>0</v>
      </c>
      <c r="C149" s="60">
        <v>1.1706962329524854E-3</v>
      </c>
      <c r="D149" s="60">
        <v>2.5783775535595447E-3</v>
      </c>
      <c r="E149" s="60">
        <v>2.0362991009839369E-2</v>
      </c>
      <c r="F149" s="60">
        <v>0.45729463800908343</v>
      </c>
      <c r="G149" s="60">
        <v>5.6218125205660663E-2</v>
      </c>
      <c r="H149" s="60">
        <v>0.41937611607267411</v>
      </c>
      <c r="I149" s="60">
        <v>0.79974965918618879</v>
      </c>
      <c r="J149" s="60">
        <v>0.94333630117364886</v>
      </c>
      <c r="K149" s="60">
        <v>0.98324880006736737</v>
      </c>
      <c r="L149" s="61">
        <v>0</v>
      </c>
      <c r="M149" s="60">
        <v>1.2056974500148771E-3</v>
      </c>
      <c r="N149" s="60">
        <v>1.6744666639503887E-3</v>
      </c>
      <c r="O149" s="60">
        <v>5.9991341076755193E-3</v>
      </c>
      <c r="P149" s="62">
        <v>0.13000491965915628</v>
      </c>
      <c r="Q149" s="8"/>
    </row>
    <row r="150" spans="1:17" x14ac:dyDescent="0.45">
      <c r="A150" s="58" t="s">
        <v>126</v>
      </c>
      <c r="B150" s="63">
        <v>8.4430975029665623E-2</v>
      </c>
      <c r="C150" s="60">
        <v>0.24690909215894255</v>
      </c>
      <c r="D150" s="60">
        <v>0.40160496514850264</v>
      </c>
      <c r="E150" s="60">
        <v>0.56056674369209847</v>
      </c>
      <c r="F150" s="60">
        <v>0.65975632580234944</v>
      </c>
      <c r="G150" s="60">
        <v>0.20365167900356548</v>
      </c>
      <c r="H150" s="60">
        <v>0.36993306852623242</v>
      </c>
      <c r="I150" s="60">
        <v>0.57223146811799885</v>
      </c>
      <c r="J150" s="60">
        <v>0.80625493637558998</v>
      </c>
      <c r="K150" s="60">
        <v>0.91178700305880322</v>
      </c>
      <c r="L150" s="60">
        <v>7.4775531678445598E-2</v>
      </c>
      <c r="M150" s="60">
        <v>0.22311787014498718</v>
      </c>
      <c r="N150" s="60">
        <v>0.36928071971132831</v>
      </c>
      <c r="O150" s="60">
        <v>0.51137570111610842</v>
      </c>
      <c r="P150" s="62">
        <v>0.69044269184827434</v>
      </c>
      <c r="Q150" s="8"/>
    </row>
    <row r="151" spans="1:17" x14ac:dyDescent="0.45">
      <c r="A151" s="58" t="s">
        <v>127</v>
      </c>
      <c r="B151" s="59">
        <v>0</v>
      </c>
      <c r="C151" s="61">
        <v>0</v>
      </c>
      <c r="D151" s="60">
        <v>6.880752223438017E-4</v>
      </c>
      <c r="E151" s="60">
        <v>3.0253779529162586E-3</v>
      </c>
      <c r="F151" s="60">
        <v>0.26163468208762075</v>
      </c>
      <c r="G151" s="60">
        <v>5.8958082302690415E-4</v>
      </c>
      <c r="H151" s="60">
        <v>4.368819820144889E-2</v>
      </c>
      <c r="I151" s="60">
        <v>0.32563185077873064</v>
      </c>
      <c r="J151" s="60">
        <v>0.69073742287324291</v>
      </c>
      <c r="K151" s="60">
        <v>0.95679727365173328</v>
      </c>
      <c r="L151" s="61">
        <v>0</v>
      </c>
      <c r="M151" s="61">
        <v>0</v>
      </c>
      <c r="N151" s="61">
        <v>0</v>
      </c>
      <c r="O151" s="60">
        <v>2.1382294424635451E-3</v>
      </c>
      <c r="P151" s="62">
        <v>5.9824757096960973E-2</v>
      </c>
      <c r="Q151" s="8"/>
    </row>
    <row r="152" spans="1:17" ht="23.25" x14ac:dyDescent="0.45">
      <c r="A152" s="58" t="s">
        <v>128</v>
      </c>
      <c r="B152" s="63">
        <v>3.4928456779981617E-4</v>
      </c>
      <c r="C152" s="60">
        <v>6.5868075225005004E-4</v>
      </c>
      <c r="D152" s="60">
        <v>1.0050840210099844E-3</v>
      </c>
      <c r="E152" s="60">
        <v>2.8657112365528914E-3</v>
      </c>
      <c r="F152" s="60">
        <v>1.3442793002305508E-2</v>
      </c>
      <c r="G152" s="60">
        <v>3.2057043604897537E-3</v>
      </c>
      <c r="H152" s="60">
        <v>4.9119214640201969E-3</v>
      </c>
      <c r="I152" s="60">
        <v>9.5908896090574364E-3</v>
      </c>
      <c r="J152" s="60">
        <v>1.7932684996417408E-2</v>
      </c>
      <c r="K152" s="60">
        <v>7.0207718196344859E-2</v>
      </c>
      <c r="L152" s="60">
        <v>3.9069973072800387E-4</v>
      </c>
      <c r="M152" s="60">
        <v>7.2534448820505066E-4</v>
      </c>
      <c r="N152" s="60">
        <v>8.9458434510081828E-4</v>
      </c>
      <c r="O152" s="60">
        <v>1.8667860231259298E-3</v>
      </c>
      <c r="P152" s="62">
        <v>4.6867205508172175E-3</v>
      </c>
      <c r="Q152" s="8"/>
    </row>
    <row r="153" spans="1:17" x14ac:dyDescent="0.45">
      <c r="A153" s="58" t="s">
        <v>129</v>
      </c>
      <c r="B153" s="59">
        <v>0</v>
      </c>
      <c r="C153" s="61">
        <v>0</v>
      </c>
      <c r="D153" s="61">
        <v>0</v>
      </c>
      <c r="E153" s="60">
        <v>9.0548569193040613E-4</v>
      </c>
      <c r="F153" s="60">
        <v>7.169682217407454E-2</v>
      </c>
      <c r="G153" s="61">
        <v>0</v>
      </c>
      <c r="H153" s="60">
        <v>5.0427217840550128E-3</v>
      </c>
      <c r="I153" s="60">
        <v>2.8306328996602008E-2</v>
      </c>
      <c r="J153" s="60">
        <v>0.11201744991738959</v>
      </c>
      <c r="K153" s="60">
        <v>0.48803377871533771</v>
      </c>
      <c r="L153" s="61">
        <v>0</v>
      </c>
      <c r="M153" s="61">
        <v>0</v>
      </c>
      <c r="N153" s="61">
        <v>0</v>
      </c>
      <c r="O153" s="60">
        <v>4.568908958492741E-4</v>
      </c>
      <c r="P153" s="62">
        <v>1.166115760605115E-2</v>
      </c>
      <c r="Q153" s="8"/>
    </row>
    <row r="154" spans="1:17" x14ac:dyDescent="0.45">
      <c r="A154" s="58" t="s">
        <v>130</v>
      </c>
      <c r="B154" s="59">
        <v>0</v>
      </c>
      <c r="C154" s="61">
        <v>0</v>
      </c>
      <c r="D154" s="60">
        <v>3.8876011330498138E-4</v>
      </c>
      <c r="E154" s="60">
        <v>4.138604190967889E-4</v>
      </c>
      <c r="F154" s="60">
        <v>7.7598088418241187E-2</v>
      </c>
      <c r="G154" s="61">
        <v>0</v>
      </c>
      <c r="H154" s="60">
        <v>1.9023305210729097E-3</v>
      </c>
      <c r="I154" s="60">
        <v>2.7732304242821314E-2</v>
      </c>
      <c r="J154" s="60">
        <v>0.10367548710760943</v>
      </c>
      <c r="K154" s="60">
        <v>0.59765341026540808</v>
      </c>
      <c r="L154" s="61">
        <v>0</v>
      </c>
      <c r="M154" s="61">
        <v>0</v>
      </c>
      <c r="N154" s="61">
        <v>0</v>
      </c>
      <c r="O154" s="60">
        <v>9.112784437879509E-4</v>
      </c>
      <c r="P154" s="62">
        <v>7.5769617595005164E-3</v>
      </c>
      <c r="Q154" s="8"/>
    </row>
    <row r="155" spans="1:17" x14ac:dyDescent="0.45">
      <c r="A155" s="58" t="s">
        <v>131</v>
      </c>
      <c r="B155" s="63">
        <v>9.6226127915767706E-2</v>
      </c>
      <c r="C155" s="60">
        <v>0.40846559434295726</v>
      </c>
      <c r="D155" s="60">
        <v>0.69532305906691094</v>
      </c>
      <c r="E155" s="60">
        <v>0.84458120002426462</v>
      </c>
      <c r="F155" s="60">
        <v>0.86301968120093353</v>
      </c>
      <c r="G155" s="60">
        <v>0.38240397409604615</v>
      </c>
      <c r="H155" s="60">
        <v>0.56884864495955489</v>
      </c>
      <c r="I155" s="60">
        <v>0.81988104335945799</v>
      </c>
      <c r="J155" s="60">
        <v>0.96403195796283081</v>
      </c>
      <c r="K155" s="60">
        <v>0.99752139435651721</v>
      </c>
      <c r="L155" s="60">
        <v>7.9305585853534602E-2</v>
      </c>
      <c r="M155" s="60">
        <v>0.36965244372621803</v>
      </c>
      <c r="N155" s="60">
        <v>0.62933297143472067</v>
      </c>
      <c r="O155" s="60">
        <v>0.83180438510042887</v>
      </c>
      <c r="P155" s="62">
        <v>0.92218760730679994</v>
      </c>
      <c r="Q155" s="8"/>
    </row>
    <row r="156" spans="1:17" x14ac:dyDescent="0.45">
      <c r="A156" s="58" t="s">
        <v>132</v>
      </c>
      <c r="B156" s="63">
        <v>0.11229887146417086</v>
      </c>
      <c r="C156" s="60">
        <v>0.3723091663316167</v>
      </c>
      <c r="D156" s="60">
        <v>0.61007618538085284</v>
      </c>
      <c r="E156" s="60">
        <v>0.75515530931608277</v>
      </c>
      <c r="F156" s="60">
        <v>0.84779528714987773</v>
      </c>
      <c r="G156" s="60">
        <v>0.33575117960782336</v>
      </c>
      <c r="H156" s="60">
        <v>0.56265708761912314</v>
      </c>
      <c r="I156" s="60">
        <v>0.80648336168081358</v>
      </c>
      <c r="J156" s="60">
        <v>0.97732970849956169</v>
      </c>
      <c r="K156" s="60">
        <v>0.9988965072232584</v>
      </c>
      <c r="L156" s="60">
        <v>0.1023658068473903</v>
      </c>
      <c r="M156" s="60">
        <v>0.32829846782724581</v>
      </c>
      <c r="N156" s="60">
        <v>0.56664197724061249</v>
      </c>
      <c r="O156" s="60">
        <v>0.72164968353210435</v>
      </c>
      <c r="P156" s="62">
        <v>0.88356107525916872</v>
      </c>
      <c r="Q156" s="8"/>
    </row>
    <row r="157" spans="1:17" x14ac:dyDescent="0.45">
      <c r="A157" s="58" t="s">
        <v>133</v>
      </c>
      <c r="B157" s="63">
        <v>1.5035227620062284E-4</v>
      </c>
      <c r="C157" s="60">
        <v>4.5718346905145989E-3</v>
      </c>
      <c r="D157" s="60">
        <v>1.2163931041783973E-2</v>
      </c>
      <c r="E157" s="60">
        <v>4.6625574964209819E-2</v>
      </c>
      <c r="F157" s="60">
        <v>0.43161887914153746</v>
      </c>
      <c r="G157" s="60">
        <v>1.2189851673830999E-2</v>
      </c>
      <c r="H157" s="60">
        <v>9.3671592060838194E-2</v>
      </c>
      <c r="I157" s="60">
        <v>0.41247914193938467</v>
      </c>
      <c r="J157" s="60">
        <v>0.7899432219464928</v>
      </c>
      <c r="K157" s="60">
        <v>0.97534201327580461</v>
      </c>
      <c r="L157" s="60">
        <v>1.6817975725624454E-4</v>
      </c>
      <c r="M157" s="60">
        <v>2.8991845155609546E-3</v>
      </c>
      <c r="N157" s="60">
        <v>9.2752096443292961E-3</v>
      </c>
      <c r="O157" s="60">
        <v>2.857635047873007E-2</v>
      </c>
      <c r="P157" s="62">
        <v>0.25466406077223369</v>
      </c>
      <c r="Q157" s="8"/>
    </row>
    <row r="158" spans="1:17" x14ac:dyDescent="0.45">
      <c r="A158" s="58" t="s">
        <v>134</v>
      </c>
      <c r="B158" s="63">
        <v>0.65787208742610315</v>
      </c>
      <c r="C158" s="60">
        <v>0.76932862080199049</v>
      </c>
      <c r="D158" s="60">
        <v>0.80116353300569743</v>
      </c>
      <c r="E158" s="60">
        <v>0.80982125194444521</v>
      </c>
      <c r="F158" s="60">
        <v>0.80529540688096113</v>
      </c>
      <c r="G158" s="60">
        <v>0.75474131787091359</v>
      </c>
      <c r="H158" s="60">
        <v>0.7533225819951771</v>
      </c>
      <c r="I158" s="60">
        <v>0.76997028722218352</v>
      </c>
      <c r="J158" s="60">
        <v>0.79618587684832365</v>
      </c>
      <c r="K158" s="60">
        <v>0.83649260192600849</v>
      </c>
      <c r="L158" s="60">
        <v>0.65133133428159162</v>
      </c>
      <c r="M158" s="60">
        <v>0.7646566434596459</v>
      </c>
      <c r="N158" s="60">
        <v>0.78252156877621626</v>
      </c>
      <c r="O158" s="60">
        <v>0.81585484251037554</v>
      </c>
      <c r="P158" s="62">
        <v>0.82606722536553678</v>
      </c>
      <c r="Q158" s="8"/>
    </row>
    <row r="159" spans="1:17" x14ac:dyDescent="0.45">
      <c r="A159" s="58" t="s">
        <v>135</v>
      </c>
      <c r="B159" s="63">
        <v>5.6593438670230591E-3</v>
      </c>
      <c r="C159" s="60">
        <v>2.7757986834587772E-2</v>
      </c>
      <c r="D159" s="60">
        <v>0.1283485675876499</v>
      </c>
      <c r="E159" s="60">
        <v>0.47498732380228664</v>
      </c>
      <c r="F159" s="60">
        <v>0.92877370537539716</v>
      </c>
      <c r="G159" s="60">
        <v>0.34492206375091389</v>
      </c>
      <c r="H159" s="60">
        <v>0.84337420738462565</v>
      </c>
      <c r="I159" s="60">
        <v>0.99031816718419341</v>
      </c>
      <c r="J159" s="61">
        <v>1</v>
      </c>
      <c r="K159" s="61">
        <v>1</v>
      </c>
      <c r="L159" s="60">
        <v>4.4699648677451187E-3</v>
      </c>
      <c r="M159" s="60">
        <v>2.2216784824654025E-2</v>
      </c>
      <c r="N159" s="60">
        <v>9.0490607209346555E-2</v>
      </c>
      <c r="O159" s="60">
        <v>0.31496520115812571</v>
      </c>
      <c r="P159" s="62">
        <v>0.81660798270750212</v>
      </c>
      <c r="Q159" s="8"/>
    </row>
    <row r="160" spans="1:17" x14ac:dyDescent="0.45">
      <c r="A160" s="58" t="s">
        <v>136</v>
      </c>
      <c r="B160" s="63">
        <v>0.93654797607383133</v>
      </c>
      <c r="C160" s="60">
        <v>0.95763183486266812</v>
      </c>
      <c r="D160" s="60">
        <v>0.96249263863879209</v>
      </c>
      <c r="E160" s="60">
        <v>0.94623062571188665</v>
      </c>
      <c r="F160" s="60">
        <v>0.61668664517000105</v>
      </c>
      <c r="G160" s="60">
        <v>0.56478833598923239</v>
      </c>
      <c r="H160" s="60">
        <v>0.33101852765482437</v>
      </c>
      <c r="I160" s="60">
        <v>0.28544350365924714</v>
      </c>
      <c r="J160" s="60">
        <v>0.33101724273987115</v>
      </c>
      <c r="K160" s="60">
        <v>0.37921923095160526</v>
      </c>
      <c r="L160" s="60">
        <v>0.93716446269633924</v>
      </c>
      <c r="M160" s="60">
        <v>0.95732984906891405</v>
      </c>
      <c r="N160" s="60">
        <v>0.9651408757717973</v>
      </c>
      <c r="O160" s="60">
        <v>0.97108240869855778</v>
      </c>
      <c r="P160" s="62">
        <v>0.93488417451670469</v>
      </c>
      <c r="Q160" s="8"/>
    </row>
    <row r="161" spans="1:17" x14ac:dyDescent="0.45">
      <c r="A161" s="58" t="s">
        <v>137</v>
      </c>
      <c r="B161" s="63">
        <v>5.7149278447777965E-2</v>
      </c>
      <c r="C161" s="60">
        <v>0.12018281477110022</v>
      </c>
      <c r="D161" s="60">
        <v>0.15333838594954322</v>
      </c>
      <c r="E161" s="60">
        <v>0.18724019341749368</v>
      </c>
      <c r="F161" s="60">
        <v>0.31283894663746448</v>
      </c>
      <c r="G161" s="60">
        <v>4.7245359283517412E-2</v>
      </c>
      <c r="H161" s="60">
        <v>0.12659824833996947</v>
      </c>
      <c r="I161" s="60">
        <v>0.24100254082179962</v>
      </c>
      <c r="J161" s="60">
        <v>0.43280741067893519</v>
      </c>
      <c r="K161" s="60">
        <v>0.75397225559296221</v>
      </c>
      <c r="L161" s="60">
        <v>5.661907433036456E-2</v>
      </c>
      <c r="M161" s="60">
        <v>0.10658293991791254</v>
      </c>
      <c r="N161" s="60">
        <v>0.15267453381094617</v>
      </c>
      <c r="O161" s="60">
        <v>0.17628825976205148</v>
      </c>
      <c r="P161" s="62">
        <v>0.26242001841471496</v>
      </c>
      <c r="Q161" s="8"/>
    </row>
    <row r="162" spans="1:17" x14ac:dyDescent="0.45">
      <c r="A162" s="58" t="s">
        <v>138</v>
      </c>
      <c r="B162" s="63">
        <v>7.000324605821015E-2</v>
      </c>
      <c r="C162" s="60">
        <v>0.25781419923800097</v>
      </c>
      <c r="D162" s="60">
        <v>0.50291122409365208</v>
      </c>
      <c r="E162" s="60">
        <v>0.76096465234988797</v>
      </c>
      <c r="F162" s="60">
        <v>0.91811241279208378</v>
      </c>
      <c r="G162" s="60">
        <v>0.47369196195861912</v>
      </c>
      <c r="H162" s="60">
        <v>0.8606462168180754</v>
      </c>
      <c r="I162" s="60">
        <v>0.92573785680178222</v>
      </c>
      <c r="J162" s="60">
        <v>0.99437671257867899</v>
      </c>
      <c r="K162" s="61">
        <v>1</v>
      </c>
      <c r="L162" s="60">
        <v>6.1234341823847335E-2</v>
      </c>
      <c r="M162" s="60">
        <v>0.21841668579991078</v>
      </c>
      <c r="N162" s="60">
        <v>0.45231134870293344</v>
      </c>
      <c r="O162" s="60">
        <v>0.68420818607793343</v>
      </c>
      <c r="P162" s="62">
        <v>0.88714625350309295</v>
      </c>
      <c r="Q162" s="8"/>
    </row>
    <row r="163" spans="1:17" x14ac:dyDescent="0.45">
      <c r="A163" s="58" t="s">
        <v>139</v>
      </c>
      <c r="B163" s="63">
        <v>4.7239204815373692E-2</v>
      </c>
      <c r="C163" s="60">
        <v>0.14103467878099096</v>
      </c>
      <c r="D163" s="60">
        <v>0.25220452769913543</v>
      </c>
      <c r="E163" s="60">
        <v>0.37559606511014887</v>
      </c>
      <c r="F163" s="60">
        <v>0.28135949989664349</v>
      </c>
      <c r="G163" s="60">
        <v>9.4638779815002544E-2</v>
      </c>
      <c r="H163" s="60">
        <v>0.14633816664642424</v>
      </c>
      <c r="I163" s="60">
        <v>0.12781343411681609</v>
      </c>
      <c r="J163" s="60">
        <v>0.20097030838738675</v>
      </c>
      <c r="K163" s="60">
        <v>0.16723662218854918</v>
      </c>
      <c r="L163" s="60">
        <v>4.1159908127863389E-2</v>
      </c>
      <c r="M163" s="60">
        <v>0.12672442217331226</v>
      </c>
      <c r="N163" s="60">
        <v>0.22926914696500464</v>
      </c>
      <c r="O163" s="60">
        <v>0.34014913070682107</v>
      </c>
      <c r="P163" s="62">
        <v>0.42236630702974282</v>
      </c>
      <c r="Q163" s="8"/>
    </row>
    <row r="164" spans="1:17" ht="23.25" x14ac:dyDescent="0.45">
      <c r="A164" s="58" t="s">
        <v>140</v>
      </c>
      <c r="B164" s="59">
        <v>0</v>
      </c>
      <c r="C164" s="61">
        <v>0</v>
      </c>
      <c r="D164" s="60">
        <v>1.1274170107059994E-3</v>
      </c>
      <c r="E164" s="60">
        <v>1.5730102015497235E-2</v>
      </c>
      <c r="F164" s="60">
        <v>0.10471071867150017</v>
      </c>
      <c r="G164" s="60">
        <v>3.7841255914673987E-3</v>
      </c>
      <c r="H164" s="60">
        <v>2.6483198841283716E-2</v>
      </c>
      <c r="I164" s="60">
        <v>4.4328037609566474E-2</v>
      </c>
      <c r="J164" s="60">
        <v>0.10275254940386615</v>
      </c>
      <c r="K164" s="60">
        <v>0.13064644086760058</v>
      </c>
      <c r="L164" s="61">
        <v>0</v>
      </c>
      <c r="M164" s="61">
        <v>0</v>
      </c>
      <c r="N164" s="61">
        <v>0</v>
      </c>
      <c r="O164" s="60">
        <v>5.6911931792290784E-3</v>
      </c>
      <c r="P164" s="62">
        <v>9.9278518207037619E-2</v>
      </c>
      <c r="Q164" s="8"/>
    </row>
    <row r="165" spans="1:17" ht="23.25" x14ac:dyDescent="0.45">
      <c r="A165" s="58" t="s">
        <v>141</v>
      </c>
      <c r="B165" s="63">
        <v>3.5075214338229618E-4</v>
      </c>
      <c r="C165" s="60">
        <v>5.5337862372586023E-4</v>
      </c>
      <c r="D165" s="60">
        <v>1.3665018735080294E-3</v>
      </c>
      <c r="E165" s="60">
        <v>2.3237655049214204E-3</v>
      </c>
      <c r="F165" s="60">
        <v>8.3727444078298147E-3</v>
      </c>
      <c r="G165" s="60">
        <v>5.8958082302690458E-4</v>
      </c>
      <c r="H165" s="60">
        <v>8.3412831003421451E-4</v>
      </c>
      <c r="I165" s="60">
        <v>4.0291378629894519E-3</v>
      </c>
      <c r="J165" s="60">
        <v>5.3406139126214282E-3</v>
      </c>
      <c r="K165" s="60">
        <v>8.4248885018186042E-3</v>
      </c>
      <c r="L165" s="60">
        <v>3.9234131881335548E-4</v>
      </c>
      <c r="M165" s="60">
        <v>6.0938494595280418E-4</v>
      </c>
      <c r="N165" s="60">
        <v>2.73766705251428E-4</v>
      </c>
      <c r="O165" s="60">
        <v>2.8786189304523752E-3</v>
      </c>
      <c r="P165" s="62">
        <v>8.6021388676336234E-3</v>
      </c>
      <c r="Q165" s="8"/>
    </row>
    <row r="166" spans="1:17" x14ac:dyDescent="0.45">
      <c r="A166" s="58" t="s">
        <v>142</v>
      </c>
      <c r="B166" s="59">
        <v>0</v>
      </c>
      <c r="C166" s="60">
        <v>2.5826324852305359E-4</v>
      </c>
      <c r="D166" s="60">
        <v>3.5843050831188008E-4</v>
      </c>
      <c r="E166" s="60">
        <v>6.7938006559977576E-4</v>
      </c>
      <c r="F166" s="60">
        <v>6.135472095545387E-2</v>
      </c>
      <c r="G166" s="61">
        <v>0</v>
      </c>
      <c r="H166" s="60">
        <v>1.952760782410409E-3</v>
      </c>
      <c r="I166" s="60">
        <v>1.2087694518252723E-2</v>
      </c>
      <c r="J166" s="60">
        <v>4.3844141709172009E-2</v>
      </c>
      <c r="K166" s="60">
        <v>0.46164625933877174</v>
      </c>
      <c r="L166" s="61">
        <v>0</v>
      </c>
      <c r="M166" s="60">
        <v>2.8440154533468479E-4</v>
      </c>
      <c r="N166" s="60">
        <v>3.9696576934154294E-4</v>
      </c>
      <c r="O166" s="60">
        <v>3.686595745138702E-4</v>
      </c>
      <c r="P166" s="62">
        <v>1.4090054266477069E-2</v>
      </c>
      <c r="Q166" s="8"/>
    </row>
    <row r="167" spans="1:17" x14ac:dyDescent="0.45">
      <c r="A167" s="58" t="s">
        <v>143</v>
      </c>
      <c r="B167" s="59">
        <v>0</v>
      </c>
      <c r="C167" s="61">
        <v>0</v>
      </c>
      <c r="D167" s="60">
        <v>1.1227682102864266E-3</v>
      </c>
      <c r="E167" s="60">
        <v>6.9402590426261186E-4</v>
      </c>
      <c r="F167" s="60">
        <v>9.8813079404445146E-3</v>
      </c>
      <c r="G167" s="61">
        <v>0</v>
      </c>
      <c r="H167" s="60">
        <v>5.2378220158057088E-3</v>
      </c>
      <c r="I167" s="60">
        <v>6.0318743868040389E-3</v>
      </c>
      <c r="J167" s="60">
        <v>3.417718828288957E-4</v>
      </c>
      <c r="K167" s="60">
        <v>1.6336693344363908E-2</v>
      </c>
      <c r="L167" s="61">
        <v>0</v>
      </c>
      <c r="M167" s="61">
        <v>0</v>
      </c>
      <c r="N167" s="60">
        <v>8.2043052312392442E-4</v>
      </c>
      <c r="O167" s="60">
        <v>1.2123717764642469E-3</v>
      </c>
      <c r="P167" s="62">
        <v>8.1435512698495357E-3</v>
      </c>
      <c r="Q167" s="8"/>
    </row>
    <row r="168" spans="1:17" x14ac:dyDescent="0.45">
      <c r="A168" s="58" t="s">
        <v>144</v>
      </c>
      <c r="B168" s="63">
        <v>1.0831155230260543E-3</v>
      </c>
      <c r="C168" s="60">
        <v>6.4171336949419983E-3</v>
      </c>
      <c r="D168" s="60">
        <v>1.8568793372165444E-2</v>
      </c>
      <c r="E168" s="60">
        <v>0.11876908375212744</v>
      </c>
      <c r="F168" s="60">
        <v>0.52770939589678456</v>
      </c>
      <c r="G168" s="60">
        <v>2.410470077298657E-2</v>
      </c>
      <c r="H168" s="60">
        <v>0.21206134072446417</v>
      </c>
      <c r="I168" s="60">
        <v>0.44371378322596922</v>
      </c>
      <c r="J168" s="60">
        <v>0.72444437719784283</v>
      </c>
      <c r="K168" s="60">
        <v>0.9591063337056942</v>
      </c>
      <c r="L168" s="60">
        <v>1.1703318942506598E-3</v>
      </c>
      <c r="M168" s="60">
        <v>5.3401947377754938E-3</v>
      </c>
      <c r="N168" s="60">
        <v>1.3012275262844436E-2</v>
      </c>
      <c r="O168" s="60">
        <v>5.6914629504273402E-2</v>
      </c>
      <c r="P168" s="62">
        <v>0.41218362068487074</v>
      </c>
      <c r="Q168" s="8"/>
    </row>
    <row r="169" spans="1:17" ht="23.25" x14ac:dyDescent="0.45">
      <c r="A169" s="58" t="s">
        <v>145</v>
      </c>
      <c r="B169" s="63">
        <v>0.9996602467776351</v>
      </c>
      <c r="C169" s="60">
        <v>0.99474789040207534</v>
      </c>
      <c r="D169" s="60">
        <v>0.98117988958025304</v>
      </c>
      <c r="E169" s="60">
        <v>0.87412148089464192</v>
      </c>
      <c r="F169" s="60">
        <v>0.1907033467277327</v>
      </c>
      <c r="G169" s="60">
        <v>0.90206699217359476</v>
      </c>
      <c r="H169" s="60">
        <v>0.33687501530504582</v>
      </c>
      <c r="I169" s="60">
        <v>6.5676268368808119E-2</v>
      </c>
      <c r="J169" s="60">
        <v>1.0549055088989501E-2</v>
      </c>
      <c r="K169" s="60">
        <v>3.764116814960335E-3</v>
      </c>
      <c r="L169" s="60">
        <v>0.9997178096538768</v>
      </c>
      <c r="M169" s="60">
        <v>0.99655294345497603</v>
      </c>
      <c r="N169" s="60">
        <v>0.98669549914994359</v>
      </c>
      <c r="O169" s="60">
        <v>0.94617019015523929</v>
      </c>
      <c r="P169" s="62">
        <v>0.4404837193726337</v>
      </c>
      <c r="Q169" s="8"/>
    </row>
    <row r="170" spans="1:17" ht="23.25" x14ac:dyDescent="0.45">
      <c r="A170" s="58" t="s">
        <v>146</v>
      </c>
      <c r="B170" s="63">
        <v>3.3975322236513329E-4</v>
      </c>
      <c r="C170" s="60">
        <v>5.1346639083096378E-3</v>
      </c>
      <c r="D170" s="60">
        <v>1.0048357856851776E-2</v>
      </c>
      <c r="E170" s="60">
        <v>2.07829184395367E-2</v>
      </c>
      <c r="F170" s="60">
        <v>5.6871428625169295E-3</v>
      </c>
      <c r="G170" s="60">
        <v>4.2885871226076037E-3</v>
      </c>
      <c r="H170" s="60">
        <v>8.3412831003421451E-4</v>
      </c>
      <c r="I170" s="61">
        <v>0</v>
      </c>
      <c r="J170" s="61">
        <v>0</v>
      </c>
      <c r="K170" s="61">
        <v>0</v>
      </c>
      <c r="L170" s="60">
        <v>2.821903461229417E-4</v>
      </c>
      <c r="M170" s="60">
        <v>3.4470565450227856E-3</v>
      </c>
      <c r="N170" s="60">
        <v>8.9744064476731181E-3</v>
      </c>
      <c r="O170" s="60">
        <v>1.6567959230465189E-2</v>
      </c>
      <c r="P170" s="62">
        <v>1.828513501046437E-2</v>
      </c>
      <c r="Q170" s="8"/>
    </row>
    <row r="171" spans="1:17" ht="23.25" x14ac:dyDescent="0.45">
      <c r="A171" s="58" t="s">
        <v>147</v>
      </c>
      <c r="B171" s="59">
        <v>0</v>
      </c>
      <c r="C171" s="61">
        <v>0</v>
      </c>
      <c r="D171" s="60">
        <v>8.6294496557603193E-4</v>
      </c>
      <c r="E171" s="60">
        <v>2.1938694038195356E-4</v>
      </c>
      <c r="F171" s="61">
        <v>0</v>
      </c>
      <c r="G171" s="61">
        <v>0</v>
      </c>
      <c r="H171" s="61">
        <v>0</v>
      </c>
      <c r="I171" s="61">
        <v>0</v>
      </c>
      <c r="J171" s="61">
        <v>0</v>
      </c>
      <c r="K171" s="61">
        <v>0</v>
      </c>
      <c r="L171" s="61">
        <v>0</v>
      </c>
      <c r="M171" s="61">
        <v>0</v>
      </c>
      <c r="N171" s="60">
        <v>4.7204834237898923E-4</v>
      </c>
      <c r="O171" s="60">
        <v>7.528790089045181E-4</v>
      </c>
      <c r="P171" s="64">
        <v>0</v>
      </c>
      <c r="Q171" s="8"/>
    </row>
    <row r="172" spans="1:17" ht="23.25" x14ac:dyDescent="0.45">
      <c r="A172" s="58" t="s">
        <v>148</v>
      </c>
      <c r="B172" s="59">
        <v>0</v>
      </c>
      <c r="C172" s="60">
        <v>1.1744568961502323E-4</v>
      </c>
      <c r="D172" s="60">
        <v>1.1655416964533882E-3</v>
      </c>
      <c r="E172" s="60">
        <v>2.447471559116993E-2</v>
      </c>
      <c r="F172" s="60">
        <v>5.3216139195049569E-2</v>
      </c>
      <c r="G172" s="60">
        <v>1.1776224631245299E-2</v>
      </c>
      <c r="H172" s="60">
        <v>2.1935593623862305E-2</v>
      </c>
      <c r="I172" s="60">
        <v>2.1798240532103857E-2</v>
      </c>
      <c r="J172" s="60">
        <v>3.281245980573743E-2</v>
      </c>
      <c r="K172" s="60">
        <v>0.24146088778816499</v>
      </c>
      <c r="L172" s="61">
        <v>0</v>
      </c>
      <c r="M172" s="61">
        <v>0</v>
      </c>
      <c r="N172" s="60">
        <v>4.0578400479220343E-4</v>
      </c>
      <c r="O172" s="60">
        <v>1.163890438052111E-2</v>
      </c>
      <c r="P172" s="62">
        <v>4.1147362274698555E-2</v>
      </c>
      <c r="Q172" s="8"/>
    </row>
    <row r="173" spans="1:17" ht="23.25" x14ac:dyDescent="0.45">
      <c r="A173" s="58" t="s">
        <v>149</v>
      </c>
      <c r="B173" s="59">
        <v>0</v>
      </c>
      <c r="C173" s="61">
        <v>0</v>
      </c>
      <c r="D173" s="60">
        <v>1.2582581637527307E-3</v>
      </c>
      <c r="E173" s="60">
        <v>4.8566141114491611E-2</v>
      </c>
      <c r="F173" s="60">
        <v>0.72000027033231484</v>
      </c>
      <c r="G173" s="60">
        <v>6.3943281232850868E-2</v>
      </c>
      <c r="H173" s="60">
        <v>0.62624112295877887</v>
      </c>
      <c r="I173" s="60">
        <v>0.90920926275252245</v>
      </c>
      <c r="J173" s="60">
        <v>0.95438572604281524</v>
      </c>
      <c r="K173" s="60">
        <v>0.74484073427548902</v>
      </c>
      <c r="L173" s="61">
        <v>0</v>
      </c>
      <c r="M173" s="61">
        <v>0</v>
      </c>
      <c r="N173" s="60">
        <v>2.4205125383391159E-4</v>
      </c>
      <c r="O173" s="60">
        <v>9.9114900479915814E-3</v>
      </c>
      <c r="P173" s="62">
        <v>0.44578998967039557</v>
      </c>
      <c r="Q173" s="8"/>
    </row>
    <row r="174" spans="1:17" ht="23.25" x14ac:dyDescent="0.45">
      <c r="A174" s="58" t="s">
        <v>150</v>
      </c>
      <c r="B174" s="59">
        <v>0</v>
      </c>
      <c r="C174" s="61">
        <v>0</v>
      </c>
      <c r="D174" s="61">
        <v>0</v>
      </c>
      <c r="E174" s="60">
        <v>4.6215077885029577E-4</v>
      </c>
      <c r="F174" s="60">
        <v>1.7641950343984813E-3</v>
      </c>
      <c r="G174" s="61">
        <v>0</v>
      </c>
      <c r="H174" s="61">
        <v>0</v>
      </c>
      <c r="I174" s="60">
        <v>2.9690581621276343E-3</v>
      </c>
      <c r="J174" s="61">
        <v>0</v>
      </c>
      <c r="K174" s="60">
        <v>9.9342611213853148E-3</v>
      </c>
      <c r="L174" s="61">
        <v>0</v>
      </c>
      <c r="M174" s="61">
        <v>0</v>
      </c>
      <c r="N174" s="61">
        <v>0</v>
      </c>
      <c r="O174" s="61">
        <v>0</v>
      </c>
      <c r="P174" s="62">
        <v>1.1061910212101218E-3</v>
      </c>
      <c r="Q174" s="8"/>
    </row>
    <row r="175" spans="1:17" ht="23.25" x14ac:dyDescent="0.45">
      <c r="A175" s="58" t="s">
        <v>151</v>
      </c>
      <c r="B175" s="59">
        <v>0</v>
      </c>
      <c r="C175" s="61">
        <v>0</v>
      </c>
      <c r="D175" s="60">
        <v>5.4850077371116522E-3</v>
      </c>
      <c r="E175" s="60">
        <v>3.1373206240926113E-2</v>
      </c>
      <c r="F175" s="60">
        <v>2.8286768422158683E-2</v>
      </c>
      <c r="G175" s="60">
        <v>1.7924914839701066E-2</v>
      </c>
      <c r="H175" s="60">
        <v>1.3475679360330761E-2</v>
      </c>
      <c r="I175" s="60">
        <v>3.4717018443766783E-4</v>
      </c>
      <c r="J175" s="61">
        <v>0</v>
      </c>
      <c r="K175" s="61">
        <v>0</v>
      </c>
      <c r="L175" s="61">
        <v>0</v>
      </c>
      <c r="M175" s="61">
        <v>0</v>
      </c>
      <c r="N175" s="60">
        <v>3.2102108013792514E-3</v>
      </c>
      <c r="O175" s="60">
        <v>1.4958577176878681E-2</v>
      </c>
      <c r="P175" s="62">
        <v>5.3187602650597979E-2</v>
      </c>
      <c r="Q175" s="8"/>
    </row>
    <row r="176" spans="1:17" ht="23.25" x14ac:dyDescent="0.45">
      <c r="A176" s="58" t="s">
        <v>152</v>
      </c>
      <c r="B176" s="63">
        <v>2.9190965302776902E-3</v>
      </c>
      <c r="C176" s="60">
        <v>6.0248701275948462E-4</v>
      </c>
      <c r="D176" s="61">
        <v>0</v>
      </c>
      <c r="E176" s="60">
        <v>1.0308468277300095E-3</v>
      </c>
      <c r="F176" s="60">
        <v>8.8845124423262214E-5</v>
      </c>
      <c r="G176" s="61">
        <v>0</v>
      </c>
      <c r="H176" s="60">
        <v>6.1742408089858394E-4</v>
      </c>
      <c r="I176" s="61">
        <v>0</v>
      </c>
      <c r="J176" s="61">
        <v>0</v>
      </c>
      <c r="K176" s="61">
        <v>0</v>
      </c>
      <c r="L176" s="60">
        <v>3.2652179153880787E-3</v>
      </c>
      <c r="M176" s="60">
        <v>4.090482879529838E-4</v>
      </c>
      <c r="N176" s="60">
        <v>2.8272067844989872E-4</v>
      </c>
      <c r="O176" s="60">
        <v>2.609703777496141E-4</v>
      </c>
      <c r="P176" s="62">
        <v>9.5054436240827374E-4</v>
      </c>
      <c r="Q176" s="8"/>
    </row>
    <row r="177" spans="1:17" ht="34.9" x14ac:dyDescent="0.45">
      <c r="A177" s="58" t="s">
        <v>153</v>
      </c>
      <c r="B177" s="63">
        <v>0.46993252096946708</v>
      </c>
      <c r="C177" s="60">
        <v>0.14805000349449562</v>
      </c>
      <c r="D177" s="60">
        <v>6.0236746889117496E-2</v>
      </c>
      <c r="E177" s="60">
        <v>1.5594029769896562E-2</v>
      </c>
      <c r="F177" s="60">
        <v>3.4696354726413992E-4</v>
      </c>
      <c r="G177" s="60">
        <v>5.617275180540119E-2</v>
      </c>
      <c r="H177" s="61">
        <v>0</v>
      </c>
      <c r="I177" s="61">
        <v>0</v>
      </c>
      <c r="J177" s="61">
        <v>0</v>
      </c>
      <c r="K177" s="61">
        <v>0</v>
      </c>
      <c r="L177" s="60">
        <v>0.4983865021776297</v>
      </c>
      <c r="M177" s="60">
        <v>0.16678882418241742</v>
      </c>
      <c r="N177" s="60">
        <v>7.6031621972387622E-2</v>
      </c>
      <c r="O177" s="60">
        <v>2.7106092464476535E-2</v>
      </c>
      <c r="P177" s="62">
        <v>3.6695489147432841E-3</v>
      </c>
      <c r="Q177" s="8"/>
    </row>
    <row r="178" spans="1:17" ht="23.25" x14ac:dyDescent="0.45">
      <c r="A178" s="58" t="s">
        <v>154</v>
      </c>
      <c r="B178" s="63">
        <v>3.841879157723073E-4</v>
      </c>
      <c r="C178" s="60">
        <v>4.285017687257633E-4</v>
      </c>
      <c r="D178" s="61">
        <v>0</v>
      </c>
      <c r="E178" s="60">
        <v>2.2495902527819149E-4</v>
      </c>
      <c r="F178" s="61">
        <v>0</v>
      </c>
      <c r="G178" s="61">
        <v>0</v>
      </c>
      <c r="H178" s="61">
        <v>0</v>
      </c>
      <c r="I178" s="61">
        <v>0</v>
      </c>
      <c r="J178" s="61">
        <v>0</v>
      </c>
      <c r="K178" s="61">
        <v>0</v>
      </c>
      <c r="L178" s="60">
        <v>4.2974161780666046E-4</v>
      </c>
      <c r="M178" s="61">
        <v>0</v>
      </c>
      <c r="N178" s="60">
        <v>5.2436834839192337E-4</v>
      </c>
      <c r="O178" s="60">
        <v>2.4813123152084201E-4</v>
      </c>
      <c r="P178" s="64">
        <v>0</v>
      </c>
      <c r="Q178" s="8"/>
    </row>
    <row r="179" spans="1:17" ht="23.25" x14ac:dyDescent="0.45">
      <c r="A179" s="58" t="s">
        <v>155</v>
      </c>
      <c r="B179" s="63">
        <v>4.6798553402958002E-4</v>
      </c>
      <c r="C179" s="60">
        <v>4.0288388189359503E-4</v>
      </c>
      <c r="D179" s="61">
        <v>0</v>
      </c>
      <c r="E179" s="61">
        <v>0</v>
      </c>
      <c r="F179" s="61">
        <v>0</v>
      </c>
      <c r="G179" s="61">
        <v>0</v>
      </c>
      <c r="H179" s="61">
        <v>0</v>
      </c>
      <c r="I179" s="61">
        <v>0</v>
      </c>
      <c r="J179" s="61">
        <v>0</v>
      </c>
      <c r="K179" s="61">
        <v>0</v>
      </c>
      <c r="L179" s="60">
        <v>5.2347523763130843E-4</v>
      </c>
      <c r="M179" s="60">
        <v>4.4365893814252106E-4</v>
      </c>
      <c r="N179" s="61">
        <v>0</v>
      </c>
      <c r="O179" s="61">
        <v>0</v>
      </c>
      <c r="P179" s="64">
        <v>0</v>
      </c>
      <c r="Q179" s="8"/>
    </row>
    <row r="180" spans="1:17" ht="23.25" x14ac:dyDescent="0.45">
      <c r="A180" s="58" t="s">
        <v>156</v>
      </c>
      <c r="B180" s="63">
        <v>6.5104587463456279E-3</v>
      </c>
      <c r="C180" s="60">
        <v>1.1909780115627359E-3</v>
      </c>
      <c r="D180" s="60">
        <v>1.022237983139049E-3</v>
      </c>
      <c r="E180" s="61">
        <v>0</v>
      </c>
      <c r="F180" s="61">
        <v>0</v>
      </c>
      <c r="G180" s="60">
        <v>3.2899338767220024E-3</v>
      </c>
      <c r="H180" s="61">
        <v>0</v>
      </c>
      <c r="I180" s="61">
        <v>0</v>
      </c>
      <c r="J180" s="61">
        <v>0</v>
      </c>
      <c r="K180" s="61">
        <v>0</v>
      </c>
      <c r="L180" s="60">
        <v>6.4238533102346992E-3</v>
      </c>
      <c r="M180" s="60">
        <v>1.6275617998335005E-3</v>
      </c>
      <c r="N180" s="60">
        <v>1.376378222250404E-3</v>
      </c>
      <c r="O180" s="61">
        <v>0</v>
      </c>
      <c r="P180" s="64">
        <v>0</v>
      </c>
      <c r="Q180" s="8"/>
    </row>
    <row r="181" spans="1:17" ht="23.25" x14ac:dyDescent="0.45">
      <c r="A181" s="58" t="s">
        <v>157</v>
      </c>
      <c r="B181" s="63">
        <v>1.0299288047185685E-3</v>
      </c>
      <c r="C181" s="60">
        <v>3.1707462313849055E-4</v>
      </c>
      <c r="D181" s="60">
        <v>7.6682759240087866E-4</v>
      </c>
      <c r="E181" s="61">
        <v>0</v>
      </c>
      <c r="F181" s="60">
        <v>4.7557194993390849E-4</v>
      </c>
      <c r="G181" s="60">
        <v>9.6296163637098209E-4</v>
      </c>
      <c r="H181" s="61">
        <v>0</v>
      </c>
      <c r="I181" s="61">
        <v>0</v>
      </c>
      <c r="J181" s="61">
        <v>0</v>
      </c>
      <c r="K181" s="61">
        <v>0</v>
      </c>
      <c r="L181" s="60">
        <v>1.1520489130317927E-3</v>
      </c>
      <c r="M181" s="60">
        <v>2.2722063477081334E-4</v>
      </c>
      <c r="N181" s="60">
        <v>2.9444203220199043E-4</v>
      </c>
      <c r="O181" s="60">
        <v>5.8605368064788203E-4</v>
      </c>
      <c r="P181" s="62">
        <v>5.6912850034430387E-4</v>
      </c>
      <c r="Q181" s="8"/>
    </row>
    <row r="182" spans="1:17" ht="23.25" x14ac:dyDescent="0.45">
      <c r="A182" s="58" t="s">
        <v>158</v>
      </c>
      <c r="B182" s="59">
        <v>0</v>
      </c>
      <c r="C182" s="61">
        <v>0</v>
      </c>
      <c r="D182" s="60">
        <v>5.4940326887227878E-4</v>
      </c>
      <c r="E182" s="60">
        <v>1.2977097943505072E-4</v>
      </c>
      <c r="F182" s="60">
        <v>1.5289879148868897E-3</v>
      </c>
      <c r="G182" s="60">
        <v>1.5030477214692099E-3</v>
      </c>
      <c r="H182" s="61">
        <v>0</v>
      </c>
      <c r="I182" s="60">
        <v>1.1603547665122872E-3</v>
      </c>
      <c r="J182" s="61">
        <v>0</v>
      </c>
      <c r="K182" s="61">
        <v>0</v>
      </c>
      <c r="L182" s="61">
        <v>0</v>
      </c>
      <c r="M182" s="61">
        <v>0</v>
      </c>
      <c r="N182" s="60">
        <v>6.0847022295566484E-4</v>
      </c>
      <c r="O182" s="61">
        <v>0</v>
      </c>
      <c r="P182" s="62">
        <v>1.5691461476558277E-3</v>
      </c>
      <c r="Q182" s="8"/>
    </row>
    <row r="183" spans="1:17" ht="23.25" x14ac:dyDescent="0.45">
      <c r="A183" s="58" t="s">
        <v>159</v>
      </c>
      <c r="B183" s="63">
        <v>0.12383870488859408</v>
      </c>
      <c r="C183" s="60">
        <v>0.36401716764222414</v>
      </c>
      <c r="D183" s="60">
        <v>0.53741605975333495</v>
      </c>
      <c r="E183" s="60">
        <v>0.70917206137364286</v>
      </c>
      <c r="F183" s="60">
        <v>0.9156299157085962</v>
      </c>
      <c r="G183" s="60">
        <v>0.79613883943770769</v>
      </c>
      <c r="H183" s="60">
        <v>0.95067487829840724</v>
      </c>
      <c r="I183" s="60">
        <v>0.96103435169633422</v>
      </c>
      <c r="J183" s="60">
        <v>0.97513117952439088</v>
      </c>
      <c r="K183" s="60">
        <v>0.99254512708584952</v>
      </c>
      <c r="L183" s="60">
        <v>0.10356897580259218</v>
      </c>
      <c r="M183" s="60">
        <v>0.34322225470065454</v>
      </c>
      <c r="N183" s="60">
        <v>0.48890260563592519</v>
      </c>
      <c r="O183" s="60">
        <v>0.64260716637178628</v>
      </c>
      <c r="P183" s="62">
        <v>0.81506267328341564</v>
      </c>
      <c r="Q183" s="8"/>
    </row>
    <row r="184" spans="1:17" ht="23.25" x14ac:dyDescent="0.45">
      <c r="A184" s="58" t="s">
        <v>160</v>
      </c>
      <c r="B184" s="63">
        <v>6.0792265582744465E-4</v>
      </c>
      <c r="C184" s="60">
        <v>4.5261568686109861E-4</v>
      </c>
      <c r="D184" s="60">
        <v>9.1092402023762865E-4</v>
      </c>
      <c r="E184" s="60">
        <v>1.4242981651656213E-3</v>
      </c>
      <c r="F184" s="60">
        <v>2.4347808715307099E-4</v>
      </c>
      <c r="G184" s="60">
        <v>1.4847235011063748E-3</v>
      </c>
      <c r="H184" s="60">
        <v>3.014873584078864E-4</v>
      </c>
      <c r="I184" s="61">
        <v>0</v>
      </c>
      <c r="J184" s="61">
        <v>0</v>
      </c>
      <c r="K184" s="61">
        <v>0</v>
      </c>
      <c r="L184" s="60">
        <v>6.8000490096476276E-4</v>
      </c>
      <c r="M184" s="60">
        <v>4.9842399769290584E-4</v>
      </c>
      <c r="N184" s="60">
        <v>1.0088584708048303E-3</v>
      </c>
      <c r="O184" s="60">
        <v>1.3181391840897793E-3</v>
      </c>
      <c r="P184" s="62">
        <v>2.7437023029837983E-4</v>
      </c>
      <c r="Q184" s="8"/>
    </row>
    <row r="185" spans="1:17" ht="23.25" x14ac:dyDescent="0.45">
      <c r="A185" s="58" t="s">
        <v>161</v>
      </c>
      <c r="B185" s="63">
        <v>0.38936135578649611</v>
      </c>
      <c r="C185" s="60">
        <v>0.48119937505049776</v>
      </c>
      <c r="D185" s="60">
        <v>0.39728845990805534</v>
      </c>
      <c r="E185" s="60">
        <v>0.27197120777222134</v>
      </c>
      <c r="F185" s="60">
        <v>8.0113820221175358E-2</v>
      </c>
      <c r="G185" s="60">
        <v>0.13237638847169791</v>
      </c>
      <c r="H185" s="60">
        <v>4.7030320171676097E-2</v>
      </c>
      <c r="I185" s="60">
        <v>3.7116090558261226E-2</v>
      </c>
      <c r="J185" s="60">
        <v>1.9734670733075298E-2</v>
      </c>
      <c r="K185" s="60">
        <v>5.1367188017932735E-3</v>
      </c>
      <c r="L185" s="60">
        <v>0.38047536223979384</v>
      </c>
      <c r="M185" s="60">
        <v>0.48396109751553085</v>
      </c>
      <c r="N185" s="60">
        <v>0.42890763023360357</v>
      </c>
      <c r="O185" s="60">
        <v>0.32733231296131299</v>
      </c>
      <c r="P185" s="62">
        <v>0.17700996478784414</v>
      </c>
      <c r="Q185" s="8"/>
    </row>
    <row r="186" spans="1:17" ht="23.25" x14ac:dyDescent="0.45">
      <c r="A186" s="58" t="s">
        <v>162</v>
      </c>
      <c r="B186" s="63">
        <v>4.6236026628849412E-4</v>
      </c>
      <c r="C186" s="60">
        <v>9.9112308234867649E-4</v>
      </c>
      <c r="D186" s="60">
        <v>3.4378511570289582E-4</v>
      </c>
      <c r="E186" s="60">
        <v>2.4685566453392467E-4</v>
      </c>
      <c r="F186" s="60">
        <v>1.3744317669095033E-3</v>
      </c>
      <c r="G186" s="61">
        <v>0</v>
      </c>
      <c r="H186" s="61">
        <v>0</v>
      </c>
      <c r="I186" s="60">
        <v>6.8920297889291137E-4</v>
      </c>
      <c r="J186" s="60">
        <v>5.134149742533619E-3</v>
      </c>
      <c r="K186" s="60">
        <v>2.3181541123567608E-3</v>
      </c>
      <c r="L186" s="60">
        <v>5.1718297397488646E-4</v>
      </c>
      <c r="M186" s="60">
        <v>1.0914326287182832E-3</v>
      </c>
      <c r="N186" s="60">
        <v>3.8074583434852217E-4</v>
      </c>
      <c r="O186" s="61">
        <v>0</v>
      </c>
      <c r="P186" s="62">
        <v>8.9462377329024758E-4</v>
      </c>
      <c r="Q186" s="8"/>
    </row>
    <row r="187" spans="1:17" ht="23.25" x14ac:dyDescent="0.45">
      <c r="A187" s="58" t="s">
        <v>163</v>
      </c>
      <c r="B187" s="63">
        <v>1.6726561103758467E-3</v>
      </c>
      <c r="C187" s="60">
        <v>7.1057108298673588E-4</v>
      </c>
      <c r="D187" s="60">
        <v>1.1252905433492681E-3</v>
      </c>
      <c r="E187" s="61">
        <v>0</v>
      </c>
      <c r="F187" s="61">
        <v>0</v>
      </c>
      <c r="G187" s="61">
        <v>0</v>
      </c>
      <c r="H187" s="61">
        <v>0</v>
      </c>
      <c r="I187" s="61">
        <v>0</v>
      </c>
      <c r="J187" s="61">
        <v>0</v>
      </c>
      <c r="K187" s="61">
        <v>0</v>
      </c>
      <c r="L187" s="60">
        <v>1.8709853001548369E-3</v>
      </c>
      <c r="M187" s="60">
        <v>7.8248653351670997E-4</v>
      </c>
      <c r="N187" s="60">
        <v>7.3397029592577317E-4</v>
      </c>
      <c r="O187" s="60">
        <v>5.4113372841563593E-4</v>
      </c>
      <c r="P187" s="64">
        <v>0</v>
      </c>
      <c r="Q187" s="8"/>
    </row>
    <row r="188" spans="1:17" ht="23.25" x14ac:dyDescent="0.45">
      <c r="A188" s="58" t="s">
        <v>164</v>
      </c>
      <c r="B188" s="63">
        <v>2.8128217918053735E-3</v>
      </c>
      <c r="C188" s="60">
        <v>1.6372186625062005E-3</v>
      </c>
      <c r="D188" s="60">
        <v>3.4026492578981293E-4</v>
      </c>
      <c r="E188" s="60">
        <v>2.0597042209573969E-4</v>
      </c>
      <c r="F188" s="60">
        <v>1.9798567965649547E-4</v>
      </c>
      <c r="G188" s="60">
        <v>8.0713535495244952E-3</v>
      </c>
      <c r="H188" s="60">
        <v>1.375890090610172E-3</v>
      </c>
      <c r="I188" s="61">
        <v>0</v>
      </c>
      <c r="J188" s="61">
        <v>0</v>
      </c>
      <c r="K188" s="61">
        <v>0</v>
      </c>
      <c r="L188" s="60">
        <v>2.7066496107980616E-3</v>
      </c>
      <c r="M188" s="60">
        <v>9.479907807702628E-4</v>
      </c>
      <c r="N188" s="60">
        <v>9.4818805275547727E-4</v>
      </c>
      <c r="O188" s="61">
        <v>0</v>
      </c>
      <c r="P188" s="64">
        <v>0</v>
      </c>
      <c r="Q188" s="8"/>
    </row>
    <row r="189" spans="1:17" ht="23.25" x14ac:dyDescent="0.45">
      <c r="A189" s="58" t="s">
        <v>165</v>
      </c>
      <c r="B189" s="63">
        <v>6.1425512866000852E-3</v>
      </c>
      <c r="C189" s="61">
        <v>0</v>
      </c>
      <c r="D189" s="60">
        <v>2.1730995504231462E-5</v>
      </c>
      <c r="E189" s="61">
        <v>0</v>
      </c>
      <c r="F189" s="61">
        <v>0</v>
      </c>
      <c r="G189" s="60">
        <v>1.710251970332106E-4</v>
      </c>
      <c r="H189" s="61">
        <v>0</v>
      </c>
      <c r="I189" s="61">
        <v>0</v>
      </c>
      <c r="J189" s="61">
        <v>0</v>
      </c>
      <c r="K189" s="61">
        <v>0</v>
      </c>
      <c r="L189" s="60">
        <v>6.8708822401596604E-3</v>
      </c>
      <c r="M189" s="61">
        <v>0</v>
      </c>
      <c r="N189" s="61">
        <v>0</v>
      </c>
      <c r="O189" s="61">
        <v>0</v>
      </c>
      <c r="P189" s="64">
        <v>0</v>
      </c>
      <c r="Q189" s="8"/>
    </row>
    <row r="190" spans="1:17" ht="46.5" x14ac:dyDescent="0.45">
      <c r="A190" s="58" t="s">
        <v>166</v>
      </c>
      <c r="B190" s="63">
        <v>4.5873682586008838E-2</v>
      </c>
      <c r="C190" s="60">
        <v>1.3932812570830797E-2</v>
      </c>
      <c r="D190" s="60">
        <v>8.165488821837626E-3</v>
      </c>
      <c r="E190" s="60">
        <v>2.6979317703362247E-3</v>
      </c>
      <c r="F190" s="60">
        <v>1.1745736842153297E-3</v>
      </c>
      <c r="G190" s="60">
        <v>3.6512266364642988E-3</v>
      </c>
      <c r="H190" s="60">
        <v>7.1603096654762469E-4</v>
      </c>
      <c r="I190" s="60">
        <v>5.8247488413620916E-4</v>
      </c>
      <c r="J190" s="61">
        <v>0</v>
      </c>
      <c r="K190" s="61">
        <v>0</v>
      </c>
      <c r="L190" s="60">
        <v>4.8044379985315029E-2</v>
      </c>
      <c r="M190" s="60">
        <v>1.664416608069412E-2</v>
      </c>
      <c r="N190" s="60">
        <v>9.2288297979912504E-3</v>
      </c>
      <c r="O190" s="60">
        <v>4.2406050390865271E-3</v>
      </c>
      <c r="P190" s="62">
        <v>1.9823929745607758E-3</v>
      </c>
      <c r="Q190" s="8"/>
    </row>
    <row r="191" spans="1:17" ht="23.25" x14ac:dyDescent="0.45">
      <c r="A191" s="58" t="s">
        <v>167</v>
      </c>
      <c r="B191" s="63">
        <v>1.2986063625387614E-2</v>
      </c>
      <c r="C191" s="60">
        <v>1.0265503388233123E-2</v>
      </c>
      <c r="D191" s="60">
        <v>9.2304540849643939E-3</v>
      </c>
      <c r="E191" s="60">
        <v>5.8678276813643971E-3</v>
      </c>
      <c r="F191" s="60">
        <v>1.1912591692392711E-3</v>
      </c>
      <c r="G191" s="60">
        <v>1.4981518921215973E-2</v>
      </c>
      <c r="H191" s="61">
        <v>0</v>
      </c>
      <c r="I191" s="61">
        <v>0</v>
      </c>
      <c r="J191" s="61">
        <v>0</v>
      </c>
      <c r="K191" s="61">
        <v>0</v>
      </c>
      <c r="L191" s="60">
        <v>1.2505651007270472E-2</v>
      </c>
      <c r="M191" s="60">
        <v>1.0168471396970689E-2</v>
      </c>
      <c r="N191" s="60">
        <v>9.1738211683532519E-3</v>
      </c>
      <c r="O191" s="60">
        <v>7.4981304025983188E-3</v>
      </c>
      <c r="P191" s="62">
        <v>3.3995844809767061E-3</v>
      </c>
      <c r="Q191" s="8"/>
    </row>
    <row r="192" spans="1:17" ht="34.9" x14ac:dyDescent="0.45">
      <c r="A192" s="58" t="s">
        <v>168</v>
      </c>
      <c r="B192" s="63">
        <v>0.19510490580312981</v>
      </c>
      <c r="C192" s="60">
        <v>9.9687231484514124E-2</v>
      </c>
      <c r="D192" s="60">
        <v>5.5955610021127603E-2</v>
      </c>
      <c r="E192" s="60">
        <v>3.3457036004609766E-2</v>
      </c>
      <c r="F192" s="60">
        <v>7.1404029015862732E-3</v>
      </c>
      <c r="G192" s="60">
        <v>5.1669424420996091E-2</v>
      </c>
      <c r="H192" s="60">
        <v>7.7997990992495466E-3</v>
      </c>
      <c r="I192" s="60">
        <v>1.0876664002910045E-3</v>
      </c>
      <c r="J192" s="60">
        <v>1.1296177554455638E-3</v>
      </c>
      <c r="K192" s="61">
        <v>0</v>
      </c>
      <c r="L192" s="60">
        <v>0.20732776169956482</v>
      </c>
      <c r="M192" s="60">
        <v>0.10036489801463865</v>
      </c>
      <c r="N192" s="60">
        <v>6.6335005053667045E-2</v>
      </c>
      <c r="O192" s="60">
        <v>4.1928660027508668E-2</v>
      </c>
      <c r="P192" s="62">
        <v>1.5504526674334867E-2</v>
      </c>
      <c r="Q192" s="8"/>
    </row>
    <row r="193" spans="1:17" ht="23.25" x14ac:dyDescent="0.45">
      <c r="A193" s="58" t="s">
        <v>169</v>
      </c>
      <c r="B193" s="63">
        <v>1.8426377363821936E-3</v>
      </c>
      <c r="C193" s="60">
        <v>2.4800687008155308E-3</v>
      </c>
      <c r="D193" s="60">
        <v>3.2404504942953084E-3</v>
      </c>
      <c r="E193" s="60">
        <v>6.9195006629783279E-3</v>
      </c>
      <c r="F193" s="60">
        <v>2.3492401717740996E-3</v>
      </c>
      <c r="G193" s="60">
        <v>4.45309503535413E-3</v>
      </c>
      <c r="H193" s="60">
        <v>4.4532882131851178E-4</v>
      </c>
      <c r="I193" s="61">
        <v>0</v>
      </c>
      <c r="J193" s="60">
        <v>7.7259649596857379E-4</v>
      </c>
      <c r="K193" s="60">
        <v>2.8405840306665619E-3</v>
      </c>
      <c r="L193" s="60">
        <v>1.6844639755913202E-3</v>
      </c>
      <c r="M193" s="60">
        <v>3.1489211953122567E-3</v>
      </c>
      <c r="N193" s="60">
        <v>2.6484927962302277E-3</v>
      </c>
      <c r="O193" s="60">
        <v>5.1626333111686852E-3</v>
      </c>
      <c r="P193" s="62">
        <v>5.3525136912310964E-3</v>
      </c>
      <c r="Q193" s="8"/>
    </row>
    <row r="194" spans="1:17" ht="34.9" x14ac:dyDescent="0.45">
      <c r="A194" s="58" t="s">
        <v>170</v>
      </c>
      <c r="B194" s="63">
        <v>0.60340588587652721</v>
      </c>
      <c r="C194" s="60">
        <v>0.44751017432079959</v>
      </c>
      <c r="D194" s="60">
        <v>0.3162672927154353</v>
      </c>
      <c r="E194" s="60">
        <v>0.1831286707686311</v>
      </c>
      <c r="F194" s="60">
        <v>3.1255956477890229E-2</v>
      </c>
      <c r="G194" s="60">
        <v>0.35235799626731634</v>
      </c>
      <c r="H194" s="60">
        <v>5.6450192020261192E-2</v>
      </c>
      <c r="I194" s="60">
        <v>1.0994545824699492E-2</v>
      </c>
      <c r="J194" s="61">
        <v>0</v>
      </c>
      <c r="K194" s="61">
        <v>0</v>
      </c>
      <c r="L194" s="60">
        <v>0.60152899657519343</v>
      </c>
      <c r="M194" s="60">
        <v>0.47840826543073051</v>
      </c>
      <c r="N194" s="60">
        <v>0.34963666429204349</v>
      </c>
      <c r="O194" s="60">
        <v>0.21517490891276334</v>
      </c>
      <c r="P194" s="62">
        <v>7.7702566817475185E-2</v>
      </c>
      <c r="Q194" s="8"/>
    </row>
    <row r="195" spans="1:17" ht="23.25" x14ac:dyDescent="0.45">
      <c r="A195" s="58" t="s">
        <v>171</v>
      </c>
      <c r="B195" s="63">
        <v>1.0968769392572938E-3</v>
      </c>
      <c r="C195" s="60">
        <v>1.4148860595465454E-3</v>
      </c>
      <c r="D195" s="61">
        <v>0</v>
      </c>
      <c r="E195" s="60">
        <v>4.6518428415059243E-4</v>
      </c>
      <c r="F195" s="60">
        <v>3.2148920328144425E-4</v>
      </c>
      <c r="G195" s="61">
        <v>0</v>
      </c>
      <c r="H195" s="61">
        <v>0</v>
      </c>
      <c r="I195" s="61">
        <v>0</v>
      </c>
      <c r="J195" s="61">
        <v>0</v>
      </c>
      <c r="K195" s="60">
        <v>3.4304516585242631E-3</v>
      </c>
      <c r="L195" s="60">
        <v>1.2269351821326201E-3</v>
      </c>
      <c r="M195" s="60">
        <v>1.1209548702570092E-3</v>
      </c>
      <c r="N195" s="60">
        <v>4.8576257306483993E-4</v>
      </c>
      <c r="O195" s="60">
        <v>5.1310121551108084E-4</v>
      </c>
      <c r="P195" s="64">
        <v>0</v>
      </c>
      <c r="Q195" s="8"/>
    </row>
    <row r="196" spans="1:17" ht="34.9" x14ac:dyDescent="0.45">
      <c r="A196" s="58" t="s">
        <v>172</v>
      </c>
      <c r="B196" s="63">
        <v>3.1350754386856861E-3</v>
      </c>
      <c r="C196" s="60">
        <v>1.9404666201652784E-3</v>
      </c>
      <c r="D196" s="60">
        <v>1.8535834930504817E-3</v>
      </c>
      <c r="E196" s="60">
        <v>3.2918912739900012E-3</v>
      </c>
      <c r="F196" s="60">
        <v>2.1807047815890785E-3</v>
      </c>
      <c r="G196" s="60">
        <v>3.3692296514265543E-3</v>
      </c>
      <c r="H196" s="61">
        <v>0</v>
      </c>
      <c r="I196" s="61">
        <v>0</v>
      </c>
      <c r="J196" s="61">
        <v>0</v>
      </c>
      <c r="K196" s="61">
        <v>0</v>
      </c>
      <c r="L196" s="60">
        <v>3.1480307240391663E-3</v>
      </c>
      <c r="M196" s="60">
        <v>1.8514579858458669E-3</v>
      </c>
      <c r="N196" s="60">
        <v>1.4048337901095475E-3</v>
      </c>
      <c r="O196" s="60">
        <v>4.2094868527773281E-3</v>
      </c>
      <c r="P196" s="62">
        <v>3.051700008245976E-3</v>
      </c>
      <c r="Q196" s="8"/>
    </row>
    <row r="197" spans="1:17" ht="23.25" x14ac:dyDescent="0.45">
      <c r="A197" s="58" t="s">
        <v>173</v>
      </c>
      <c r="B197" s="59">
        <v>0</v>
      </c>
      <c r="C197" s="60">
        <v>1.2037150337780769E-3</v>
      </c>
      <c r="D197" s="60">
        <v>3.6923652789705902E-4</v>
      </c>
      <c r="E197" s="60">
        <v>5.4680827240871479E-3</v>
      </c>
      <c r="F197" s="60">
        <v>5.1401555768526973E-2</v>
      </c>
      <c r="G197" s="60">
        <v>6.0594908438577561E-3</v>
      </c>
      <c r="H197" s="60">
        <v>4.1045486322768714E-2</v>
      </c>
      <c r="I197" s="60">
        <v>4.1217121284746042E-2</v>
      </c>
      <c r="J197" s="60">
        <v>6.4301749909459582E-2</v>
      </c>
      <c r="K197" s="60">
        <v>0.13717578193649621</v>
      </c>
      <c r="L197" s="61">
        <v>0</v>
      </c>
      <c r="M197" s="60">
        <v>1.0541461549038328E-3</v>
      </c>
      <c r="N197" s="60">
        <v>3.0158895126584142E-4</v>
      </c>
      <c r="O197" s="60">
        <v>3.2293793757249205E-3</v>
      </c>
      <c r="P197" s="62">
        <v>2.6879678121822785E-2</v>
      </c>
      <c r="Q197" s="8"/>
    </row>
    <row r="198" spans="1:17" ht="34.9" x14ac:dyDescent="0.45">
      <c r="A198" s="58" t="s">
        <v>174</v>
      </c>
      <c r="B198" s="59">
        <v>0</v>
      </c>
      <c r="C198" s="60">
        <v>2.9398510016758644E-4</v>
      </c>
      <c r="D198" s="60">
        <v>1.3759154813504444E-3</v>
      </c>
      <c r="E198" s="60">
        <v>3.7349915839447953E-3</v>
      </c>
      <c r="F198" s="60">
        <v>2.486575564506998E-2</v>
      </c>
      <c r="G198" s="60">
        <v>8.8565586426065344E-3</v>
      </c>
      <c r="H198" s="60">
        <v>1.9582062264739783E-2</v>
      </c>
      <c r="I198" s="60">
        <v>3.2163120915849719E-2</v>
      </c>
      <c r="J198" s="60">
        <v>2.4895755617907585E-2</v>
      </c>
      <c r="K198" s="60">
        <v>1.7412544189122005E-2</v>
      </c>
      <c r="L198" s="61">
        <v>0</v>
      </c>
      <c r="M198" s="60">
        <v>3.2373873275109408E-4</v>
      </c>
      <c r="N198" s="60">
        <v>8.2119776804069524E-4</v>
      </c>
      <c r="O198" s="60">
        <v>8.0121202491135026E-4</v>
      </c>
      <c r="P198" s="62">
        <v>1.9290369982728581E-2</v>
      </c>
      <c r="Q198" s="8"/>
    </row>
    <row r="199" spans="1:17" ht="23.25" x14ac:dyDescent="0.45">
      <c r="A199" s="58" t="s">
        <v>175</v>
      </c>
      <c r="B199" s="63">
        <v>1.1951189648929625E-2</v>
      </c>
      <c r="C199" s="60">
        <v>4.4014362531513196E-2</v>
      </c>
      <c r="D199" s="60">
        <v>0.12437802472428884</v>
      </c>
      <c r="E199" s="60">
        <v>0.22674797351089004</v>
      </c>
      <c r="F199" s="60">
        <v>0.43740885992622947</v>
      </c>
      <c r="G199" s="60">
        <v>6.1841711087792031E-2</v>
      </c>
      <c r="H199" s="60">
        <v>0.24310867628564073</v>
      </c>
      <c r="I199" s="60">
        <v>0.46702809062815448</v>
      </c>
      <c r="J199" s="60">
        <v>0.63628833463797818</v>
      </c>
      <c r="K199" s="60">
        <v>0.7803048990771847</v>
      </c>
      <c r="L199" s="60">
        <v>1.1002664358992621E-2</v>
      </c>
      <c r="M199" s="60">
        <v>3.9712424567934439E-2</v>
      </c>
      <c r="N199" s="60">
        <v>9.3037557645095026E-2</v>
      </c>
      <c r="O199" s="60">
        <v>0.20605390137952651</v>
      </c>
      <c r="P199" s="62">
        <v>0.34320665861074162</v>
      </c>
      <c r="Q199" s="8"/>
    </row>
    <row r="200" spans="1:17" ht="23.25" x14ac:dyDescent="0.45">
      <c r="A200" s="58" t="s">
        <v>176</v>
      </c>
      <c r="B200" s="59">
        <v>0</v>
      </c>
      <c r="C200" s="60">
        <v>3.7365243667015694E-4</v>
      </c>
      <c r="D200" s="60">
        <v>6.6338146040834393E-4</v>
      </c>
      <c r="E200" s="60">
        <v>1.7811854759511509E-3</v>
      </c>
      <c r="F200" s="60">
        <v>9.4338950274695556E-3</v>
      </c>
      <c r="G200" s="60">
        <v>1.7102519703321054E-4</v>
      </c>
      <c r="H200" s="60">
        <v>6.2942632850658715E-3</v>
      </c>
      <c r="I200" s="60">
        <v>3.6643164187637736E-3</v>
      </c>
      <c r="J200" s="60">
        <v>1.3710644460996199E-2</v>
      </c>
      <c r="K200" s="60">
        <v>2.5530819762049066E-2</v>
      </c>
      <c r="L200" s="61">
        <v>0</v>
      </c>
      <c r="M200" s="60">
        <v>4.1146903794783593E-4</v>
      </c>
      <c r="N200" s="60">
        <v>3.5326474737940793E-4</v>
      </c>
      <c r="O200" s="60">
        <v>2.3421418891837616E-3</v>
      </c>
      <c r="P200" s="62">
        <v>4.9717512946459395E-3</v>
      </c>
      <c r="Q200" s="8"/>
    </row>
    <row r="201" spans="1:17" ht="23.25" x14ac:dyDescent="0.45">
      <c r="A201" s="58" t="s">
        <v>177</v>
      </c>
      <c r="B201" s="63">
        <v>9.5848075602933167E-2</v>
      </c>
      <c r="C201" s="60">
        <v>0.36437714081480116</v>
      </c>
      <c r="D201" s="60">
        <v>0.46547168521103005</v>
      </c>
      <c r="E201" s="60">
        <v>0.5178475158247966</v>
      </c>
      <c r="F201" s="60">
        <v>0.42886419541301574</v>
      </c>
      <c r="G201" s="60">
        <v>0.48931300003908812</v>
      </c>
      <c r="H201" s="60">
        <v>0.62350285252234627</v>
      </c>
      <c r="I201" s="60">
        <v>0.44326266364335931</v>
      </c>
      <c r="J201" s="60">
        <v>0.25890130112224458</v>
      </c>
      <c r="K201" s="60">
        <v>3.3304919345956946E-2</v>
      </c>
      <c r="L201" s="60">
        <v>8.4248441729207479E-2</v>
      </c>
      <c r="M201" s="60">
        <v>0.33195052518713286</v>
      </c>
      <c r="N201" s="60">
        <v>0.45490535150385986</v>
      </c>
      <c r="O201" s="60">
        <v>0.49824400782341777</v>
      </c>
      <c r="P201" s="62">
        <v>0.49182499420468412</v>
      </c>
      <c r="Q201" s="8"/>
    </row>
    <row r="202" spans="1:17" ht="34.9" x14ac:dyDescent="0.45">
      <c r="A202" s="58" t="s">
        <v>178</v>
      </c>
      <c r="B202" s="63">
        <v>1.1371206463324179E-2</v>
      </c>
      <c r="C202" s="60">
        <v>2.9493496420729174E-3</v>
      </c>
      <c r="D202" s="60">
        <v>3.1702626525736115E-3</v>
      </c>
      <c r="E202" s="60">
        <v>1.7301598175366341E-3</v>
      </c>
      <c r="F202" s="60">
        <v>7.781216244380527E-4</v>
      </c>
      <c r="G202" s="60">
        <v>1.4847235011063748E-3</v>
      </c>
      <c r="H202" s="60">
        <v>1.0553084120627626E-3</v>
      </c>
      <c r="I202" s="61">
        <v>0</v>
      </c>
      <c r="J202" s="61">
        <v>0</v>
      </c>
      <c r="K202" s="61">
        <v>0</v>
      </c>
      <c r="L202" s="60">
        <v>1.1697566612951474E-2</v>
      </c>
      <c r="M202" s="60">
        <v>3.5460995780017437E-3</v>
      </c>
      <c r="N202" s="60">
        <v>2.7916391393508558E-3</v>
      </c>
      <c r="O202" s="60">
        <v>2.1536394081545685E-3</v>
      </c>
      <c r="P202" s="62">
        <v>2.1324849688152689E-3</v>
      </c>
      <c r="Q202" s="8"/>
    </row>
    <row r="203" spans="1:17" ht="23.25" x14ac:dyDescent="0.45">
      <c r="A203" s="58" t="s">
        <v>179</v>
      </c>
      <c r="B203" s="63">
        <v>1.1241848992833472E-2</v>
      </c>
      <c r="C203" s="60">
        <v>9.5566512960897597E-3</v>
      </c>
      <c r="D203" s="60">
        <v>9.8368833162370949E-3</v>
      </c>
      <c r="E203" s="60">
        <v>6.8620486167312754E-3</v>
      </c>
      <c r="F203" s="60">
        <v>1.6339902056748522E-3</v>
      </c>
      <c r="G203" s="60">
        <v>1.6199745587091934E-3</v>
      </c>
      <c r="H203" s="61">
        <v>0</v>
      </c>
      <c r="I203" s="61">
        <v>0</v>
      </c>
      <c r="J203" s="61">
        <v>0</v>
      </c>
      <c r="K203" s="61">
        <v>0</v>
      </c>
      <c r="L203" s="60">
        <v>1.0714225909581441E-2</v>
      </c>
      <c r="M203" s="60">
        <v>1.129446176687969E-2</v>
      </c>
      <c r="N203" s="60">
        <v>8.8759907735481616E-3</v>
      </c>
      <c r="O203" s="60">
        <v>8.4481923376682928E-3</v>
      </c>
      <c r="P203" s="62">
        <v>4.7007781697360742E-3</v>
      </c>
      <c r="Q203" s="8"/>
    </row>
    <row r="204" spans="1:17" x14ac:dyDescent="0.45">
      <c r="A204" s="58" t="s">
        <v>180</v>
      </c>
      <c r="B204" s="59">
        <v>0</v>
      </c>
      <c r="C204" s="61">
        <v>0</v>
      </c>
      <c r="D204" s="60">
        <v>2.5291296313366656E-4</v>
      </c>
      <c r="E204" s="60">
        <v>2.0537699783477201E-3</v>
      </c>
      <c r="F204" s="60">
        <v>8.793740484140268E-2</v>
      </c>
      <c r="G204" s="61">
        <v>0</v>
      </c>
      <c r="H204" s="60">
        <v>2.4428652409744988E-3</v>
      </c>
      <c r="I204" s="60">
        <v>4.5039664864603583E-2</v>
      </c>
      <c r="J204" s="60">
        <v>0.17191395089003636</v>
      </c>
      <c r="K204" s="60">
        <v>0.45466845360710795</v>
      </c>
      <c r="L204" s="61">
        <v>0</v>
      </c>
      <c r="M204" s="61">
        <v>0</v>
      </c>
      <c r="N204" s="61">
        <v>0</v>
      </c>
      <c r="O204" s="60">
        <v>1.935674477359162E-3</v>
      </c>
      <c r="P204" s="62">
        <v>2.491166637925692E-2</v>
      </c>
      <c r="Q204" s="8"/>
    </row>
    <row r="205" spans="1:17" x14ac:dyDescent="0.45">
      <c r="A205" s="58" t="s">
        <v>181</v>
      </c>
      <c r="B205" s="63">
        <v>0.63158929816470721</v>
      </c>
      <c r="C205" s="60">
        <v>0.67529615976742663</v>
      </c>
      <c r="D205" s="60">
        <v>0.69474673430839839</v>
      </c>
      <c r="E205" s="60">
        <v>0.70074037326355454</v>
      </c>
      <c r="F205" s="60">
        <v>0.52307292104703629</v>
      </c>
      <c r="G205" s="60">
        <v>0.37072736049408717</v>
      </c>
      <c r="H205" s="60">
        <v>0.30017429720546751</v>
      </c>
      <c r="I205" s="60">
        <v>0.32825237305069171</v>
      </c>
      <c r="J205" s="60">
        <v>0.37592006475747575</v>
      </c>
      <c r="K205" s="60">
        <v>0.5263662584916744</v>
      </c>
      <c r="L205" s="60">
        <v>0.63313612091121396</v>
      </c>
      <c r="M205" s="60">
        <v>0.66209509184120507</v>
      </c>
      <c r="N205" s="60">
        <v>0.70848734482080833</v>
      </c>
      <c r="O205" s="60">
        <v>0.70795010557421256</v>
      </c>
      <c r="P205" s="62">
        <v>0.7042236111882163</v>
      </c>
      <c r="Q205" s="8"/>
    </row>
    <row r="206" spans="1:17" x14ac:dyDescent="0.45">
      <c r="A206" s="58" t="s">
        <v>182</v>
      </c>
      <c r="B206" s="63">
        <v>0.9074414613762235</v>
      </c>
      <c r="C206" s="60">
        <v>0.93314709042312238</v>
      </c>
      <c r="D206" s="60">
        <v>0.92871541037329752</v>
      </c>
      <c r="E206" s="60">
        <v>0.89263373094637943</v>
      </c>
      <c r="F206" s="60">
        <v>0.66225973283466943</v>
      </c>
      <c r="G206" s="60">
        <v>0.43588909535008247</v>
      </c>
      <c r="H206" s="60">
        <v>0.40933805202253182</v>
      </c>
      <c r="I206" s="60">
        <v>0.40444325711181289</v>
      </c>
      <c r="J206" s="60">
        <v>0.5138328772568288</v>
      </c>
      <c r="K206" s="60">
        <v>0.56277178814649209</v>
      </c>
      <c r="L206" s="60">
        <v>0.91249786150105128</v>
      </c>
      <c r="M206" s="60">
        <v>0.92855681952903935</v>
      </c>
      <c r="N206" s="60">
        <v>0.93948691506602655</v>
      </c>
      <c r="O206" s="60">
        <v>0.92611432471487964</v>
      </c>
      <c r="P206" s="62">
        <v>0.89636995076490023</v>
      </c>
      <c r="Q206" s="8"/>
    </row>
    <row r="207" spans="1:17" ht="34.9" x14ac:dyDescent="0.45">
      <c r="A207" s="58" t="s">
        <v>183</v>
      </c>
      <c r="B207" s="59">
        <v>2.2452021574784413</v>
      </c>
      <c r="C207" s="61">
        <v>2.095811517498996</v>
      </c>
      <c r="D207" s="61">
        <v>2.0266733755679605</v>
      </c>
      <c r="E207" s="61">
        <v>2.030886362006008</v>
      </c>
      <c r="F207" s="61">
        <v>1.9508737813122743</v>
      </c>
      <c r="G207" s="61">
        <v>2.3394754039547947</v>
      </c>
      <c r="H207" s="61">
        <v>2.2156816962871329</v>
      </c>
      <c r="I207" s="61">
        <v>2.2269328067579983</v>
      </c>
      <c r="J207" s="61">
        <v>1.9163157448449772</v>
      </c>
      <c r="K207" s="61">
        <v>1.6423902805285215</v>
      </c>
      <c r="L207" s="61">
        <v>2.2512506377445316</v>
      </c>
      <c r="M207" s="61">
        <v>2.0942901934477107</v>
      </c>
      <c r="N207" s="61">
        <v>2.0579489001594751</v>
      </c>
      <c r="O207" s="61">
        <v>2.0334584213603346</v>
      </c>
      <c r="P207" s="64">
        <v>1.8815359470565423</v>
      </c>
      <c r="Q207" s="8"/>
    </row>
    <row r="208" spans="1:17" x14ac:dyDescent="0.45">
      <c r="A208" s="58" t="s">
        <v>184</v>
      </c>
      <c r="B208" s="63">
        <v>5.4838506998554762E-2</v>
      </c>
      <c r="C208" s="60">
        <v>0.13687897215026931</v>
      </c>
      <c r="D208" s="60">
        <v>0.21356660108066566</v>
      </c>
      <c r="E208" s="60">
        <v>0.27925306182502541</v>
      </c>
      <c r="F208" s="60">
        <v>0.16092157657390985</v>
      </c>
      <c r="G208" s="60">
        <v>3.2735883110899637E-2</v>
      </c>
      <c r="H208" s="60">
        <v>2.502553771719053E-2</v>
      </c>
      <c r="I208" s="60">
        <v>2.9011442030015516E-2</v>
      </c>
      <c r="J208" s="60">
        <v>3.8185193148122791E-2</v>
      </c>
      <c r="K208" s="60">
        <v>7.7324786896485531E-2</v>
      </c>
      <c r="L208" s="60">
        <v>4.8471473747447404E-2</v>
      </c>
      <c r="M208" s="60">
        <v>0.12725217931186286</v>
      </c>
      <c r="N208" s="60">
        <v>0.19469211771504535</v>
      </c>
      <c r="O208" s="60">
        <v>0.26818806073097967</v>
      </c>
      <c r="P208" s="62">
        <v>0.30415220650372277</v>
      </c>
      <c r="Q208" s="8"/>
    </row>
    <row r="209" spans="1:17" x14ac:dyDescent="0.45">
      <c r="A209" s="58" t="s">
        <v>185</v>
      </c>
      <c r="B209" s="63">
        <v>1.6108734418309679E-3</v>
      </c>
      <c r="C209" s="60">
        <v>3.9363303598408889E-3</v>
      </c>
      <c r="D209" s="60">
        <v>6.1679036072327447E-3</v>
      </c>
      <c r="E209" s="60">
        <v>1.4937577554623244E-2</v>
      </c>
      <c r="F209" s="60">
        <v>3.3887484956008858E-2</v>
      </c>
      <c r="G209" s="60">
        <v>1.3484691892148648E-3</v>
      </c>
      <c r="H209" s="60">
        <v>2.8344376935763721E-3</v>
      </c>
      <c r="I209" s="60">
        <v>4.0608773091667496E-3</v>
      </c>
      <c r="J209" s="60">
        <v>7.6950438293178353E-3</v>
      </c>
      <c r="K209" s="60">
        <v>2.2363743457873675E-2</v>
      </c>
      <c r="L209" s="60">
        <v>1.8018769736227154E-3</v>
      </c>
      <c r="M209" s="60">
        <v>2.8558043621183266E-3</v>
      </c>
      <c r="N209" s="60">
        <v>5.455907637944876E-3</v>
      </c>
      <c r="O209" s="60">
        <v>1.2248290950484584E-2</v>
      </c>
      <c r="P209" s="62">
        <v>4.3756879954723715E-2</v>
      </c>
      <c r="Q209" s="8"/>
    </row>
    <row r="210" spans="1:17" ht="23.25" x14ac:dyDescent="0.45">
      <c r="A210" s="58" t="s">
        <v>186</v>
      </c>
      <c r="B210" s="59">
        <v>0</v>
      </c>
      <c r="C210" s="60">
        <v>5.0245040587667828E-4</v>
      </c>
      <c r="D210" s="60">
        <v>2.479323957928492E-3</v>
      </c>
      <c r="E210" s="60">
        <v>4.7871612290640376E-3</v>
      </c>
      <c r="F210" s="60">
        <v>7.2006048128056268E-3</v>
      </c>
      <c r="G210" s="60">
        <v>6.3904719129702955E-4</v>
      </c>
      <c r="H210" s="60">
        <v>3.8522700301217794E-4</v>
      </c>
      <c r="I210" s="61">
        <v>0</v>
      </c>
      <c r="J210" s="60">
        <v>6.4443164881785545E-4</v>
      </c>
      <c r="K210" s="60">
        <v>2.3496198511129816E-3</v>
      </c>
      <c r="L210" s="61">
        <v>0</v>
      </c>
      <c r="M210" s="61">
        <v>0</v>
      </c>
      <c r="N210" s="60">
        <v>2.4569290888138092E-3</v>
      </c>
      <c r="O210" s="60">
        <v>3.4053286978976798E-3</v>
      </c>
      <c r="P210" s="62">
        <v>1.1168739547209268E-2</v>
      </c>
      <c r="Q210" s="8"/>
    </row>
    <row r="211" spans="1:17" ht="23.25" x14ac:dyDescent="0.45">
      <c r="A211" s="58" t="s">
        <v>187</v>
      </c>
      <c r="B211" s="63">
        <v>1.0364085878189813E-2</v>
      </c>
      <c r="C211" s="60">
        <v>2.3541675099674607E-2</v>
      </c>
      <c r="D211" s="60">
        <v>4.3111427020246305E-2</v>
      </c>
      <c r="E211" s="60">
        <v>5.2213406422218889E-2</v>
      </c>
      <c r="F211" s="60">
        <v>3.6259612795803815E-2</v>
      </c>
      <c r="G211" s="60">
        <v>8.3370328227767923E-3</v>
      </c>
      <c r="H211" s="60">
        <v>4.3544397801592253E-3</v>
      </c>
      <c r="I211" s="60">
        <v>1.0585237420333635E-2</v>
      </c>
      <c r="J211" s="60">
        <v>1.4863054934718605E-2</v>
      </c>
      <c r="K211" s="60">
        <v>1.8967665263139196E-2</v>
      </c>
      <c r="L211" s="60">
        <v>8.3210731074973964E-3</v>
      </c>
      <c r="M211" s="60">
        <v>2.3349238583985323E-2</v>
      </c>
      <c r="N211" s="60">
        <v>3.7196298144608009E-2</v>
      </c>
      <c r="O211" s="60">
        <v>4.7716568692331859E-2</v>
      </c>
      <c r="P211" s="62">
        <v>6.6320476406831835E-2</v>
      </c>
      <c r="Q211" s="8"/>
    </row>
    <row r="212" spans="1:17" ht="23.25" x14ac:dyDescent="0.45">
      <c r="A212" s="58" t="s">
        <v>188</v>
      </c>
      <c r="B212" s="59">
        <v>0</v>
      </c>
      <c r="C212" s="60">
        <v>7.6754720650850608E-4</v>
      </c>
      <c r="D212" s="60">
        <v>1.4922649346823689E-3</v>
      </c>
      <c r="E212" s="60">
        <v>6.1188387754779021E-4</v>
      </c>
      <c r="F212" s="60">
        <v>2.9077536326924261E-3</v>
      </c>
      <c r="G212" s="60">
        <v>1.0174210645457543E-3</v>
      </c>
      <c r="H212" s="60">
        <v>5.7068224800549416E-4</v>
      </c>
      <c r="I212" s="61">
        <v>0</v>
      </c>
      <c r="J212" s="60">
        <v>1.640841062004632E-3</v>
      </c>
      <c r="K212" s="61">
        <v>0</v>
      </c>
      <c r="L212" s="61">
        <v>0</v>
      </c>
      <c r="M212" s="60">
        <v>8.4522909433184341E-4</v>
      </c>
      <c r="N212" s="61">
        <v>0</v>
      </c>
      <c r="O212" s="60">
        <v>1.9404852756639223E-3</v>
      </c>
      <c r="P212" s="62">
        <v>3.5202310129496964E-3</v>
      </c>
      <c r="Q212" s="8"/>
    </row>
    <row r="213" spans="1:17" ht="23.25" x14ac:dyDescent="0.45">
      <c r="A213" s="58" t="s">
        <v>189</v>
      </c>
      <c r="B213" s="63">
        <v>1.6026893918422497E-4</v>
      </c>
      <c r="C213" s="60">
        <v>4.2322972227441113E-4</v>
      </c>
      <c r="D213" s="60">
        <v>5.3764527091272303E-4</v>
      </c>
      <c r="E213" s="61">
        <v>0</v>
      </c>
      <c r="F213" s="60">
        <v>1.3630169556675439E-4</v>
      </c>
      <c r="G213" s="61">
        <v>0</v>
      </c>
      <c r="H213" s="60">
        <v>6.4935905959113613E-4</v>
      </c>
      <c r="I213" s="61">
        <v>0</v>
      </c>
      <c r="J213" s="61">
        <v>0</v>
      </c>
      <c r="K213" s="60">
        <v>4.5735102651873029E-4</v>
      </c>
      <c r="L213" s="60">
        <v>1.7927225293052997E-4</v>
      </c>
      <c r="M213" s="60">
        <v>4.6606393954526306E-4</v>
      </c>
      <c r="N213" s="61">
        <v>0</v>
      </c>
      <c r="O213" s="60">
        <v>6.2895983708006207E-4</v>
      </c>
      <c r="P213" s="64">
        <v>0</v>
      </c>
      <c r="Q213" s="8"/>
    </row>
    <row r="214" spans="1:17" ht="34.9" x14ac:dyDescent="0.45">
      <c r="A214" s="58" t="s">
        <v>190</v>
      </c>
      <c r="B214" s="63">
        <v>5.1628261475254625E-4</v>
      </c>
      <c r="C214" s="60">
        <v>7.395812778359217E-4</v>
      </c>
      <c r="D214" s="60">
        <v>1.8077217300504482E-3</v>
      </c>
      <c r="E214" s="60">
        <v>5.7713185592556037E-3</v>
      </c>
      <c r="F214" s="60">
        <v>1.9440725920098286E-3</v>
      </c>
      <c r="G214" s="60">
        <v>1.248378454793832E-3</v>
      </c>
      <c r="H214" s="60">
        <v>4.3919327639929603E-3</v>
      </c>
      <c r="I214" s="61">
        <v>0</v>
      </c>
      <c r="J214" s="61">
        <v>0</v>
      </c>
      <c r="K214" s="61">
        <v>0</v>
      </c>
      <c r="L214" s="60">
        <v>3.0076979061331743E-4</v>
      </c>
      <c r="M214" s="60">
        <v>1.0442629498857059E-3</v>
      </c>
      <c r="N214" s="60">
        <v>1.343065130282457E-3</v>
      </c>
      <c r="O214" s="60">
        <v>2.8424461281858619E-3</v>
      </c>
      <c r="P214" s="62">
        <v>6.0453376745092866E-3</v>
      </c>
      <c r="Q214" s="8"/>
    </row>
    <row r="215" spans="1:17" ht="23.25" x14ac:dyDescent="0.45">
      <c r="A215" s="58" t="s">
        <v>191</v>
      </c>
      <c r="B215" s="63">
        <v>1.6844467220946055E-3</v>
      </c>
      <c r="C215" s="61">
        <v>0</v>
      </c>
      <c r="D215" s="60">
        <v>1.1867221502471397E-3</v>
      </c>
      <c r="E215" s="60">
        <v>3.1468481524375876E-4</v>
      </c>
      <c r="F215" s="60">
        <v>2.2466160101087884E-4</v>
      </c>
      <c r="G215" s="61">
        <v>0</v>
      </c>
      <c r="H215" s="61">
        <v>0</v>
      </c>
      <c r="I215" s="61">
        <v>0</v>
      </c>
      <c r="J215" s="61">
        <v>0</v>
      </c>
      <c r="K215" s="61">
        <v>0</v>
      </c>
      <c r="L215" s="60">
        <v>1.605278253047436E-3</v>
      </c>
      <c r="M215" s="60">
        <v>3.0939614829020653E-4</v>
      </c>
      <c r="N215" s="60">
        <v>7.9096018857260084E-4</v>
      </c>
      <c r="O215" s="60">
        <v>8.9990105339120307E-4</v>
      </c>
      <c r="P215" s="62">
        <v>2.6885799317230677E-4</v>
      </c>
      <c r="Q215" s="8"/>
    </row>
    <row r="216" spans="1:17" x14ac:dyDescent="0.45">
      <c r="A216" s="58" t="s">
        <v>192</v>
      </c>
      <c r="B216" s="63">
        <v>0.3642220258293532</v>
      </c>
      <c r="C216" s="60">
        <v>0.40531442432095938</v>
      </c>
      <c r="D216" s="60">
        <v>0.41963608703348354</v>
      </c>
      <c r="E216" s="60">
        <v>0.36629399662468087</v>
      </c>
      <c r="F216" s="60">
        <v>0.14032758802351292</v>
      </c>
      <c r="G216" s="60">
        <v>0.13319381375971157</v>
      </c>
      <c r="H216" s="60">
        <v>6.7583970527664405E-2</v>
      </c>
      <c r="I216" s="60">
        <v>2.1137920421417503E-2</v>
      </c>
      <c r="J216" s="60">
        <v>3.0488422265889527E-2</v>
      </c>
      <c r="K216" s="60">
        <v>1.9827005566717192E-2</v>
      </c>
      <c r="L216" s="60">
        <v>0.35917507705711232</v>
      </c>
      <c r="M216" s="60">
        <v>0.41129130845586986</v>
      </c>
      <c r="N216" s="60">
        <v>0.41999631098917489</v>
      </c>
      <c r="O216" s="60">
        <v>0.395762133922549</v>
      </c>
      <c r="P216" s="62">
        <v>0.29841372265792276</v>
      </c>
      <c r="Q216" s="8"/>
    </row>
    <row r="217" spans="1:17" x14ac:dyDescent="0.45">
      <c r="A217" s="58" t="s">
        <v>193</v>
      </c>
      <c r="B217" s="63">
        <v>2.5271060130983843E-2</v>
      </c>
      <c r="C217" s="60">
        <v>4.7393165378237588E-2</v>
      </c>
      <c r="D217" s="60">
        <v>6.5122784252023308E-2</v>
      </c>
      <c r="E217" s="60">
        <v>9.3367251018193306E-2</v>
      </c>
      <c r="F217" s="60">
        <v>4.4225748217632414E-2</v>
      </c>
      <c r="G217" s="60">
        <v>1.9186518713498579E-2</v>
      </c>
      <c r="H217" s="60">
        <v>6.0912741159874478E-3</v>
      </c>
      <c r="I217" s="60">
        <v>8.4294834438373364E-3</v>
      </c>
      <c r="J217" s="60">
        <v>2.8926728409684392E-3</v>
      </c>
      <c r="K217" s="60">
        <v>1.7679565326261661E-2</v>
      </c>
      <c r="L217" s="60">
        <v>2.5333194592447646E-2</v>
      </c>
      <c r="M217" s="60">
        <v>4.0200986262929596E-2</v>
      </c>
      <c r="N217" s="60">
        <v>6.5673917580806901E-2</v>
      </c>
      <c r="O217" s="60">
        <v>8.7104311422527975E-2</v>
      </c>
      <c r="P217" s="62">
        <v>8.9192431613238157E-2</v>
      </c>
      <c r="Q217" s="8"/>
    </row>
    <row r="218" spans="1:17" x14ac:dyDescent="0.45">
      <c r="A218" s="58" t="s">
        <v>194</v>
      </c>
      <c r="B218" s="63">
        <v>1.755069849075611E-3</v>
      </c>
      <c r="C218" s="60">
        <v>3.2854615846120536E-3</v>
      </c>
      <c r="D218" s="60">
        <v>5.8437223642705581E-3</v>
      </c>
      <c r="E218" s="60">
        <v>9.1970750716675424E-3</v>
      </c>
      <c r="F218" s="60">
        <v>9.2506108572403007E-3</v>
      </c>
      <c r="G218" s="61">
        <v>0</v>
      </c>
      <c r="H218" s="60">
        <v>2.2902531928106679E-3</v>
      </c>
      <c r="I218" s="61">
        <v>0</v>
      </c>
      <c r="J218" s="60">
        <v>6.5037527639651557E-3</v>
      </c>
      <c r="K218" s="60">
        <v>4.4248973288410218E-3</v>
      </c>
      <c r="L218" s="60">
        <v>1.6713465798361465E-3</v>
      </c>
      <c r="M218" s="60">
        <v>3.0175034072415386E-3</v>
      </c>
      <c r="N218" s="60">
        <v>5.1807606903006209E-3</v>
      </c>
      <c r="O218" s="60">
        <v>8.5807785369908969E-3</v>
      </c>
      <c r="P218" s="62">
        <v>1.3668647232211771E-2</v>
      </c>
      <c r="Q218" s="8"/>
    </row>
    <row r="219" spans="1:17" x14ac:dyDescent="0.45">
      <c r="A219" s="58" t="s">
        <v>195</v>
      </c>
      <c r="B219" s="63">
        <v>2.6138188060165359E-2</v>
      </c>
      <c r="C219" s="60">
        <v>5.4540807899342215E-2</v>
      </c>
      <c r="D219" s="60">
        <v>6.2844443738090686E-2</v>
      </c>
      <c r="E219" s="60">
        <v>8.8500885341103466E-2</v>
      </c>
      <c r="F219" s="60">
        <v>4.9881293800968694E-2</v>
      </c>
      <c r="G219" s="60">
        <v>1.5097151070402152E-2</v>
      </c>
      <c r="H219" s="60">
        <v>1.4203244214122701E-2</v>
      </c>
      <c r="I219" s="60">
        <v>8.2153680440229752E-3</v>
      </c>
      <c r="J219" s="60">
        <v>6.4363257397256988E-3</v>
      </c>
      <c r="K219" s="60">
        <v>5.8962655371588993E-3</v>
      </c>
      <c r="L219" s="60">
        <v>2.5163609946679297E-2</v>
      </c>
      <c r="M219" s="60">
        <v>5.2699661415067503E-2</v>
      </c>
      <c r="N219" s="60">
        <v>5.7663362741290233E-2</v>
      </c>
      <c r="O219" s="60">
        <v>8.7845356074617714E-2</v>
      </c>
      <c r="P219" s="62">
        <v>9.148272495956547E-2</v>
      </c>
      <c r="Q219" s="8"/>
    </row>
    <row r="220" spans="1:17" x14ac:dyDescent="0.45">
      <c r="A220" s="58" t="s">
        <v>196</v>
      </c>
      <c r="B220" s="63">
        <v>4.0386806222211845E-4</v>
      </c>
      <c r="C220" s="60">
        <v>3.0615304032110776E-3</v>
      </c>
      <c r="D220" s="60">
        <v>3.5867553214338466E-3</v>
      </c>
      <c r="E220" s="60">
        <v>6.8248193598858774E-3</v>
      </c>
      <c r="F220" s="60">
        <v>8.2241829387443479E-3</v>
      </c>
      <c r="G220" s="61">
        <v>0</v>
      </c>
      <c r="H220" s="60">
        <v>6.8671436142006526E-4</v>
      </c>
      <c r="I220" s="61">
        <v>0</v>
      </c>
      <c r="J220" s="60">
        <v>2.236327030009443E-3</v>
      </c>
      <c r="K220" s="61">
        <v>0</v>
      </c>
      <c r="L220" s="61">
        <v>0</v>
      </c>
      <c r="M220" s="60">
        <v>3.2681999607428393E-3</v>
      </c>
      <c r="N220" s="60">
        <v>1.5420632014051443E-3</v>
      </c>
      <c r="O220" s="60">
        <v>6.6009209274123922E-3</v>
      </c>
      <c r="P220" s="62">
        <v>1.3987245969423481E-2</v>
      </c>
      <c r="Q220" s="8"/>
    </row>
    <row r="221" spans="1:17" x14ac:dyDescent="0.45">
      <c r="A221" s="58" t="s">
        <v>197</v>
      </c>
      <c r="B221" s="59">
        <v>0</v>
      </c>
      <c r="C221" s="61">
        <v>0</v>
      </c>
      <c r="D221" s="61">
        <v>0</v>
      </c>
      <c r="E221" s="60">
        <v>9.1263813299076544E-4</v>
      </c>
      <c r="F221" s="60">
        <v>1.6995069330904839E-3</v>
      </c>
      <c r="G221" s="61">
        <v>0</v>
      </c>
      <c r="H221" s="61">
        <v>0</v>
      </c>
      <c r="I221" s="61">
        <v>0</v>
      </c>
      <c r="J221" s="60">
        <v>6.4443164881785545E-4</v>
      </c>
      <c r="K221" s="60">
        <v>1.9856312764695927E-3</v>
      </c>
      <c r="L221" s="61">
        <v>0</v>
      </c>
      <c r="M221" s="61">
        <v>0</v>
      </c>
      <c r="N221" s="61">
        <v>0</v>
      </c>
      <c r="O221" s="60">
        <v>5.6014767170352439E-4</v>
      </c>
      <c r="P221" s="62">
        <v>2.2099320668186252E-3</v>
      </c>
      <c r="Q221" s="8"/>
    </row>
    <row r="222" spans="1:17" x14ac:dyDescent="0.45">
      <c r="A222" s="58" t="s">
        <v>198</v>
      </c>
      <c r="B222" s="63">
        <v>9.5052017705922531E-2</v>
      </c>
      <c r="C222" s="60">
        <v>0.17678091512327695</v>
      </c>
      <c r="D222" s="60">
        <v>0.23879255497476931</v>
      </c>
      <c r="E222" s="60">
        <v>0.24370560492537227</v>
      </c>
      <c r="F222" s="60">
        <v>0.11468708956037771</v>
      </c>
      <c r="G222" s="60">
        <v>6.2315218742395491E-2</v>
      </c>
      <c r="H222" s="60">
        <v>5.9227518252056535E-2</v>
      </c>
      <c r="I222" s="60">
        <v>1.9522182066425173E-2</v>
      </c>
      <c r="J222" s="60">
        <v>3.3987456502279405E-2</v>
      </c>
      <c r="K222" s="60">
        <v>1.7024221961487104E-2</v>
      </c>
      <c r="L222" s="60">
        <v>8.9910700031089252E-2</v>
      </c>
      <c r="M222" s="60">
        <v>0.16713228262158172</v>
      </c>
      <c r="N222" s="60">
        <v>0.23124218622615125</v>
      </c>
      <c r="O222" s="60">
        <v>0.24909608429344504</v>
      </c>
      <c r="P222" s="62">
        <v>0.22538047906876205</v>
      </c>
      <c r="Q222" s="8"/>
    </row>
    <row r="223" spans="1:17" x14ac:dyDescent="0.45">
      <c r="A223" s="58" t="s">
        <v>199</v>
      </c>
      <c r="B223" s="63">
        <v>1.0980094675448512E-3</v>
      </c>
      <c r="C223" s="60">
        <v>2.5635227997557191E-3</v>
      </c>
      <c r="D223" s="60">
        <v>4.5636289953326871E-3</v>
      </c>
      <c r="E223" s="60">
        <v>5.9169751245356991E-3</v>
      </c>
      <c r="F223" s="60">
        <v>7.3363472552653488E-3</v>
      </c>
      <c r="G223" s="60">
        <v>2.9636518546891227E-3</v>
      </c>
      <c r="H223" s="60">
        <v>4.0345175259506021E-3</v>
      </c>
      <c r="I223" s="60">
        <v>1.2694440579967011E-2</v>
      </c>
      <c r="J223" s="60">
        <v>5.5187412742763349E-3</v>
      </c>
      <c r="K223" s="60">
        <v>5.0521277398470231E-3</v>
      </c>
      <c r="L223" s="60">
        <v>1.2282019958936073E-3</v>
      </c>
      <c r="M223" s="60">
        <v>2.192006430076348E-3</v>
      </c>
      <c r="N223" s="60">
        <v>3.3574866206886023E-3</v>
      </c>
      <c r="O223" s="60">
        <v>6.4507702730790756E-3</v>
      </c>
      <c r="P223" s="62">
        <v>7.2385257071077404E-3</v>
      </c>
      <c r="Q223" s="8"/>
    </row>
    <row r="224" spans="1:17" x14ac:dyDescent="0.45">
      <c r="A224" s="58" t="s">
        <v>200</v>
      </c>
      <c r="B224" s="59">
        <v>0</v>
      </c>
      <c r="C224" s="60">
        <v>7.6303619016483964E-4</v>
      </c>
      <c r="D224" s="60">
        <v>1.1640614601996771E-3</v>
      </c>
      <c r="E224" s="60">
        <v>7.2750880986696036E-4</v>
      </c>
      <c r="F224" s="60">
        <v>1.7977995769062195E-3</v>
      </c>
      <c r="G224" s="61">
        <v>0</v>
      </c>
      <c r="H224" s="61">
        <v>0</v>
      </c>
      <c r="I224" s="61">
        <v>0</v>
      </c>
      <c r="J224" s="60">
        <v>1.6825312433414973E-3</v>
      </c>
      <c r="K224" s="60">
        <v>6.4363457914824837E-4</v>
      </c>
      <c r="L224" s="61">
        <v>0</v>
      </c>
      <c r="M224" s="60">
        <v>8.4026152722151484E-4</v>
      </c>
      <c r="N224" s="60">
        <v>7.6586322263387367E-4</v>
      </c>
      <c r="O224" s="60">
        <v>1.085474272340023E-3</v>
      </c>
      <c r="P224" s="62">
        <v>2.1483079012236416E-3</v>
      </c>
      <c r="Q224" s="8"/>
    </row>
    <row r="225" spans="1:17" ht="23.25" x14ac:dyDescent="0.45">
      <c r="A225" s="58" t="s">
        <v>201</v>
      </c>
      <c r="B225" s="63">
        <v>0.15650526185486369</v>
      </c>
      <c r="C225" s="60">
        <v>0.25883204171373708</v>
      </c>
      <c r="D225" s="60">
        <v>0.32877209788362721</v>
      </c>
      <c r="E225" s="60">
        <v>0.39113411544630483</v>
      </c>
      <c r="F225" s="60">
        <v>0.21810516992560294</v>
      </c>
      <c r="G225" s="60">
        <v>0.10588803288057888</v>
      </c>
      <c r="H225" s="60">
        <v>6.5905994041151786E-2</v>
      </c>
      <c r="I225" s="60">
        <v>7.322507744684939E-2</v>
      </c>
      <c r="J225" s="60">
        <v>0.10614635543245825</v>
      </c>
      <c r="K225" s="60">
        <v>9.8072194992485776E-2</v>
      </c>
      <c r="L225" s="60">
        <v>0.15020322779535897</v>
      </c>
      <c r="M225" s="60">
        <v>0.25251806074802124</v>
      </c>
      <c r="N225" s="60">
        <v>0.31330251388896596</v>
      </c>
      <c r="O225" s="60">
        <v>0.38977935974934269</v>
      </c>
      <c r="P225" s="62">
        <v>0.37647512438237057</v>
      </c>
      <c r="Q225" s="8"/>
    </row>
    <row r="226" spans="1:17" ht="23.25" x14ac:dyDescent="0.45">
      <c r="A226" s="58" t="s">
        <v>202</v>
      </c>
      <c r="B226" s="63">
        <v>5.7252800166057915E-3</v>
      </c>
      <c r="C226" s="60">
        <v>8.4394935015545524E-3</v>
      </c>
      <c r="D226" s="60">
        <v>1.7603030482013005E-2</v>
      </c>
      <c r="E226" s="60">
        <v>3.3176227185540419E-2</v>
      </c>
      <c r="F226" s="60">
        <v>3.2058427683691638E-2</v>
      </c>
      <c r="G226" s="60">
        <v>6.5378677634920137E-3</v>
      </c>
      <c r="H226" s="60">
        <v>1.0603432255857005E-2</v>
      </c>
      <c r="I226" s="60">
        <v>1.9450378210227937E-2</v>
      </c>
      <c r="J226" s="60">
        <v>2.1324419812998839E-2</v>
      </c>
      <c r="K226" s="60">
        <v>2.5528234705482215E-2</v>
      </c>
      <c r="L226" s="60">
        <v>5.0972655469331057E-3</v>
      </c>
      <c r="M226" s="60">
        <v>8.643898922909966E-3</v>
      </c>
      <c r="N226" s="60">
        <v>1.5451558081507779E-2</v>
      </c>
      <c r="O226" s="60">
        <v>2.7573080708046666E-2</v>
      </c>
      <c r="P226" s="62">
        <v>4.3974087553943678E-2</v>
      </c>
      <c r="Q226" s="8"/>
    </row>
    <row r="227" spans="1:17" ht="23.25" x14ac:dyDescent="0.45">
      <c r="A227" s="58" t="s">
        <v>203</v>
      </c>
      <c r="B227" s="63">
        <v>3.0275352584270424E-4</v>
      </c>
      <c r="C227" s="60">
        <v>8.0088305378191724E-4</v>
      </c>
      <c r="D227" s="60">
        <v>1.733859677818069E-3</v>
      </c>
      <c r="E227" s="60">
        <v>1.6706380503840519E-3</v>
      </c>
      <c r="F227" s="60">
        <v>1.9550720474637898E-3</v>
      </c>
      <c r="G227" s="61">
        <v>0</v>
      </c>
      <c r="H227" s="61">
        <v>0</v>
      </c>
      <c r="I227" s="60">
        <v>4.6457136681784736E-3</v>
      </c>
      <c r="J227" s="60">
        <v>1.8275223415413439E-3</v>
      </c>
      <c r="K227" s="60">
        <v>5.5913883420884367E-3</v>
      </c>
      <c r="L227" s="60">
        <v>3.3865143761945601E-4</v>
      </c>
      <c r="M227" s="60">
        <v>8.8193879473953815E-4</v>
      </c>
      <c r="N227" s="60">
        <v>1.9202688526068065E-3</v>
      </c>
      <c r="O227" s="60">
        <v>5.3336721611535638E-4</v>
      </c>
      <c r="P227" s="62">
        <v>2.1955687208934579E-3</v>
      </c>
      <c r="Q227" s="8"/>
    </row>
    <row r="228" spans="1:17" x14ac:dyDescent="0.45">
      <c r="A228" s="58" t="s">
        <v>204</v>
      </c>
      <c r="B228" s="63">
        <v>5.3512822234709934E-2</v>
      </c>
      <c r="C228" s="60">
        <v>7.6758074699754819E-2</v>
      </c>
      <c r="D228" s="60">
        <v>7.9639870493753553E-2</v>
      </c>
      <c r="E228" s="60">
        <v>7.9960288899283152E-2</v>
      </c>
      <c r="F228" s="60">
        <v>2.9941904929747503E-2</v>
      </c>
      <c r="G228" s="60">
        <v>1.5770574550681097E-2</v>
      </c>
      <c r="H228" s="60">
        <v>6.566453362136339E-3</v>
      </c>
      <c r="I228" s="60">
        <v>1.1014569685275262E-3</v>
      </c>
      <c r="J228" s="60">
        <v>3.8662363476545244E-3</v>
      </c>
      <c r="K228" s="60">
        <v>3.7443450264985933E-3</v>
      </c>
      <c r="L228" s="60">
        <v>5.3601767128121924E-2</v>
      </c>
      <c r="M228" s="60">
        <v>7.354811861152416E-2</v>
      </c>
      <c r="N228" s="60">
        <v>7.8551964180213679E-2</v>
      </c>
      <c r="O228" s="60">
        <v>8.7097505229755415E-2</v>
      </c>
      <c r="P228" s="62">
        <v>6.6133087381627792E-2</v>
      </c>
      <c r="Q228" s="8"/>
    </row>
    <row r="229" spans="1:17" x14ac:dyDescent="0.45">
      <c r="A229" s="58" t="s">
        <v>205</v>
      </c>
      <c r="B229" s="63">
        <v>6.6937032971640604E-3</v>
      </c>
      <c r="C229" s="60">
        <v>1.0980581335411743E-2</v>
      </c>
      <c r="D229" s="60">
        <v>1.6465894771599973E-2</v>
      </c>
      <c r="E229" s="60">
        <v>1.7269320260925529E-2</v>
      </c>
      <c r="F229" s="60">
        <v>7.2814045477517901E-3</v>
      </c>
      <c r="G229" s="60">
        <v>5.1953149376145532E-3</v>
      </c>
      <c r="H229" s="60">
        <v>3.1269298276705897E-3</v>
      </c>
      <c r="I229" s="60">
        <v>3.4005516355242594E-3</v>
      </c>
      <c r="J229" s="60">
        <v>7.2677139953566455E-3</v>
      </c>
      <c r="K229" s="60">
        <v>8.9468919043390492E-4</v>
      </c>
      <c r="L229" s="60">
        <v>5.8813626180781427E-3</v>
      </c>
      <c r="M229" s="60">
        <v>1.1361175115395507E-2</v>
      </c>
      <c r="N229" s="60">
        <v>1.1217248799248005E-2</v>
      </c>
      <c r="O229" s="60">
        <v>2.3323628461750168E-2</v>
      </c>
      <c r="P229" s="62">
        <v>1.2367438985023542E-2</v>
      </c>
      <c r="Q229" s="8"/>
    </row>
    <row r="230" spans="1:17" x14ac:dyDescent="0.45">
      <c r="A230" s="58" t="s">
        <v>206</v>
      </c>
      <c r="B230" s="63">
        <v>1.0006973100104954E-3</v>
      </c>
      <c r="C230" s="60">
        <v>1.1645344396877845E-3</v>
      </c>
      <c r="D230" s="60">
        <v>2.7868647499880174E-3</v>
      </c>
      <c r="E230" s="60">
        <v>2.4488757022669851E-3</v>
      </c>
      <c r="F230" s="60">
        <v>3.997675374264059E-3</v>
      </c>
      <c r="G230" s="60">
        <v>1.578786972615656E-3</v>
      </c>
      <c r="H230" s="61">
        <v>0</v>
      </c>
      <c r="I230" s="60">
        <v>2.2850954879054762E-4</v>
      </c>
      <c r="J230" s="60">
        <v>3.3963715782130486E-3</v>
      </c>
      <c r="K230" s="60">
        <v>6.7400027805120692E-3</v>
      </c>
      <c r="L230" s="60">
        <v>7.4124149467298184E-4</v>
      </c>
      <c r="M230" s="60">
        <v>1.7018551789254959E-3</v>
      </c>
      <c r="N230" s="60">
        <v>2.4978355100857348E-3</v>
      </c>
      <c r="O230" s="60">
        <v>1.7519709104409677E-3</v>
      </c>
      <c r="P230" s="62">
        <v>4.9923610384674331E-3</v>
      </c>
      <c r="Q230" s="8"/>
    </row>
    <row r="231" spans="1:17" x14ac:dyDescent="0.45">
      <c r="A231" s="58" t="s">
        <v>207</v>
      </c>
      <c r="B231" s="63">
        <v>9.687305476159648E-2</v>
      </c>
      <c r="C231" s="60">
        <v>9.120177217967039E-2</v>
      </c>
      <c r="D231" s="60">
        <v>8.7882104174624998E-2</v>
      </c>
      <c r="E231" s="60">
        <v>6.3873598127199824E-2</v>
      </c>
      <c r="F231" s="60">
        <v>1.4103062374882075E-2</v>
      </c>
      <c r="G231" s="60">
        <v>1.7652754389000266E-2</v>
      </c>
      <c r="H231" s="60">
        <v>5.8350213348411393E-3</v>
      </c>
      <c r="I231" s="61">
        <v>0</v>
      </c>
      <c r="J231" s="60">
        <v>1.4698002489972237E-3</v>
      </c>
      <c r="K231" s="60">
        <v>8.9468919043390492E-4</v>
      </c>
      <c r="L231" s="60">
        <v>9.812564605864188E-2</v>
      </c>
      <c r="M231" s="60">
        <v>9.2354733608089865E-2</v>
      </c>
      <c r="N231" s="60">
        <v>9.1133593291372161E-2</v>
      </c>
      <c r="O231" s="60">
        <v>7.7846208213479762E-2</v>
      </c>
      <c r="P231" s="62">
        <v>3.6556552237335241E-2</v>
      </c>
      <c r="Q231" s="8"/>
    </row>
    <row r="232" spans="1:17" x14ac:dyDescent="0.45">
      <c r="A232" s="58" t="s">
        <v>208</v>
      </c>
      <c r="B232" s="63">
        <v>3.3288292887752223E-2</v>
      </c>
      <c r="C232" s="60">
        <v>4.3422045028248049E-2</v>
      </c>
      <c r="D232" s="60">
        <v>4.1979086265969044E-2</v>
      </c>
      <c r="E232" s="60">
        <v>4.0904728747553375E-2</v>
      </c>
      <c r="F232" s="60">
        <v>9.912247254347634E-3</v>
      </c>
      <c r="G232" s="60">
        <v>6.4996822030849426E-3</v>
      </c>
      <c r="H232" s="61">
        <v>0</v>
      </c>
      <c r="I232" s="60">
        <v>1.7918782348120494E-3</v>
      </c>
      <c r="J232" s="61">
        <v>0</v>
      </c>
      <c r="K232" s="61">
        <v>0</v>
      </c>
      <c r="L232" s="60">
        <v>3.2375114060085204E-2</v>
      </c>
      <c r="M232" s="60">
        <v>4.3901416491473604E-2</v>
      </c>
      <c r="N232" s="60">
        <v>4.410364371292614E-2</v>
      </c>
      <c r="O232" s="60">
        <v>4.2884748015535296E-2</v>
      </c>
      <c r="P232" s="62">
        <v>2.7560306717212428E-2</v>
      </c>
      <c r="Q232" s="8"/>
    </row>
    <row r="233" spans="1:17" x14ac:dyDescent="0.45">
      <c r="A233" s="58" t="s">
        <v>209</v>
      </c>
      <c r="B233" s="63">
        <v>1.058710946522781E-2</v>
      </c>
      <c r="C233" s="60">
        <v>1.6671853648379621E-2</v>
      </c>
      <c r="D233" s="60">
        <v>2.2219072686700415E-2</v>
      </c>
      <c r="E233" s="60">
        <v>2.3714019996976841E-2</v>
      </c>
      <c r="F233" s="60">
        <v>8.0799922638298532E-3</v>
      </c>
      <c r="G233" s="60">
        <v>2.0760606639034528E-3</v>
      </c>
      <c r="H233" s="60">
        <v>1.8823932005882032E-3</v>
      </c>
      <c r="I233" s="60">
        <v>1.9892101959940421E-3</v>
      </c>
      <c r="J233" s="61">
        <v>0</v>
      </c>
      <c r="K233" s="61">
        <v>0</v>
      </c>
      <c r="L233" s="60">
        <v>9.1568207340352141E-3</v>
      </c>
      <c r="M233" s="60">
        <v>1.6236627332200923E-2</v>
      </c>
      <c r="N233" s="60">
        <v>2.4032664767835686E-2</v>
      </c>
      <c r="O233" s="60">
        <v>2.40883126920267E-2</v>
      </c>
      <c r="P233" s="62">
        <v>1.8114282280683271E-2</v>
      </c>
      <c r="Q233" s="8"/>
    </row>
    <row r="234" spans="1:17" ht="14.65" thickBot="1" x14ac:dyDescent="0.5">
      <c r="A234" s="65" t="s">
        <v>210</v>
      </c>
      <c r="B234" s="66">
        <v>0.47325236624066491</v>
      </c>
      <c r="C234" s="67">
        <v>0.6618317162761439</v>
      </c>
      <c r="D234" s="67">
        <v>0.91677343242823772</v>
      </c>
      <c r="E234" s="68">
        <v>1.2068146037380676</v>
      </c>
      <c r="F234" s="68">
        <v>1.0772029069070617</v>
      </c>
      <c r="G234" s="67">
        <v>0.3099735360603687</v>
      </c>
      <c r="H234" s="67">
        <v>0.35851850786001677</v>
      </c>
      <c r="I234" s="67">
        <v>0.38539767551097059</v>
      </c>
      <c r="J234" s="67">
        <v>0.59437865050725736</v>
      </c>
      <c r="K234" s="68">
        <v>1.0709378007784802</v>
      </c>
      <c r="L234" s="67">
        <v>0.46858073485032403</v>
      </c>
      <c r="M234" s="67">
        <v>0.62161239355462694</v>
      </c>
      <c r="N234" s="67">
        <v>0.89032109930276093</v>
      </c>
      <c r="O234" s="68">
        <v>1.0954009598478862</v>
      </c>
      <c r="P234" s="69">
        <v>1.5425585594734383</v>
      </c>
      <c r="Q234" s="8"/>
    </row>
    <row r="235" spans="1:17" ht="34.5" customHeight="1" x14ac:dyDescent="0.45"/>
  </sheetData>
  <mergeCells count="38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A107:A108"/>
    <mergeCell ref="B107:F107"/>
    <mergeCell ref="G107:K107"/>
    <mergeCell ref="L107:P107"/>
    <mergeCell ref="B80:J80"/>
    <mergeCell ref="B81:C82"/>
    <mergeCell ref="D81:J81"/>
    <mergeCell ref="I82:J82"/>
    <mergeCell ref="B83:B84"/>
    <mergeCell ref="B85:B102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2018-03-18T18:29:12Z</dcterms:modified>
</cp:coreProperties>
</file>